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kin7\Desktop\"/>
    </mc:Choice>
  </mc:AlternateContent>
  <bookViews>
    <workbookView xWindow="0" yWindow="0" windowWidth="28800" windowHeight="12030" activeTab="1"/>
  </bookViews>
  <sheets>
    <sheet name="Page 1" sheetId="1" r:id="rId1"/>
    <sheet name="Лист1" sheetId="2" r:id="rId2"/>
  </sheets>
  <calcPr calcId="152511" iterateDelta="1E-4"/>
</workbook>
</file>

<file path=xl/calcChain.xml><?xml version="1.0" encoding="utf-8"?>
<calcChain xmlns="http://schemas.openxmlformats.org/spreadsheetml/2006/main">
  <c r="J306" i="2" l="1"/>
  <c r="J300" i="2"/>
  <c r="J275" i="2"/>
  <c r="J270" i="2"/>
  <c r="J243" i="2"/>
  <c r="J238" i="2"/>
  <c r="J151" i="2"/>
  <c r="J146" i="2"/>
  <c r="J121" i="2"/>
  <c r="J116" i="2"/>
  <c r="J29" i="2"/>
  <c r="J24" i="2"/>
  <c r="Q228" i="2" l="1"/>
  <c r="R228" i="2"/>
  <c r="S228" i="2"/>
  <c r="P228" i="2"/>
  <c r="N228" i="2"/>
  <c r="H228" i="2"/>
  <c r="I228" i="2"/>
  <c r="J228" i="2"/>
  <c r="K228" i="2"/>
  <c r="L228" i="2"/>
  <c r="M228" i="2"/>
  <c r="G228" i="2"/>
  <c r="Q225" i="2"/>
  <c r="R225" i="2"/>
  <c r="S225" i="2"/>
  <c r="P225" i="2"/>
  <c r="N225" i="2"/>
  <c r="H225" i="2"/>
  <c r="I225" i="2"/>
  <c r="J225" i="2"/>
  <c r="K225" i="2"/>
  <c r="L225" i="2"/>
  <c r="M225" i="2"/>
  <c r="G225" i="2"/>
  <c r="H181" i="2"/>
  <c r="I181" i="2"/>
  <c r="J181" i="2"/>
  <c r="K181" i="2"/>
  <c r="L181" i="2"/>
  <c r="M181" i="2"/>
  <c r="Q181" i="2"/>
  <c r="R181" i="2"/>
  <c r="S181" i="2"/>
  <c r="P181" i="2"/>
  <c r="N181" i="2"/>
  <c r="G181" i="2"/>
  <c r="R177" i="2"/>
  <c r="N177" i="2"/>
  <c r="J177" i="2"/>
  <c r="K177" i="2"/>
  <c r="L177" i="2"/>
  <c r="M177" i="2"/>
  <c r="G177" i="2"/>
  <c r="Q167" i="2" l="1"/>
  <c r="R167" i="2"/>
  <c r="S167" i="2"/>
  <c r="P167" i="2"/>
  <c r="N167" i="2"/>
  <c r="H167" i="2"/>
  <c r="I167" i="2"/>
  <c r="J167" i="2"/>
  <c r="K167" i="2"/>
  <c r="L167" i="2"/>
  <c r="M167" i="2"/>
  <c r="G167" i="2"/>
  <c r="Q164" i="2"/>
  <c r="R164" i="2"/>
  <c r="S164" i="2"/>
  <c r="P164" i="2"/>
  <c r="N164" i="2"/>
  <c r="H164" i="2"/>
  <c r="I164" i="2"/>
  <c r="J164" i="2"/>
  <c r="K164" i="2"/>
  <c r="L164" i="2"/>
  <c r="M164" i="2"/>
  <c r="G164" i="2"/>
  <c r="F305" i="2" l="1"/>
  <c r="F300" i="2"/>
  <c r="F291" i="2"/>
  <c r="F288" i="2"/>
  <c r="F274" i="2"/>
  <c r="F270" i="2"/>
  <c r="F260" i="2"/>
  <c r="F257" i="2"/>
  <c r="F275" i="2" s="1"/>
  <c r="F242" i="2"/>
  <c r="F238" i="2"/>
  <c r="F228" i="2"/>
  <c r="F225" i="2"/>
  <c r="F211" i="2"/>
  <c r="F207" i="2"/>
  <c r="F198" i="2"/>
  <c r="F195" i="2"/>
  <c r="F212" i="2" s="1"/>
  <c r="F181" i="2"/>
  <c r="F177" i="2"/>
  <c r="F167" i="2"/>
  <c r="F164" i="2"/>
  <c r="F182" i="2" s="1"/>
  <c r="F150" i="2"/>
  <c r="F146" i="2"/>
  <c r="F137" i="2"/>
  <c r="F134" i="2"/>
  <c r="F151" i="2" s="1"/>
  <c r="F120" i="2"/>
  <c r="F116" i="2"/>
  <c r="F108" i="2"/>
  <c r="F105" i="2"/>
  <c r="F121" i="2" s="1"/>
  <c r="F91" i="2"/>
  <c r="F87" i="2"/>
  <c r="F78" i="2"/>
  <c r="F75" i="2"/>
  <c r="F61" i="2"/>
  <c r="F55" i="2"/>
  <c r="F45" i="2"/>
  <c r="F42" i="2"/>
  <c r="F62" i="2" s="1"/>
  <c r="F28" i="2"/>
  <c r="F24" i="2"/>
  <c r="F15" i="2"/>
  <c r="F12" i="2"/>
  <c r="F29" i="2" s="1"/>
  <c r="F303" i="1"/>
  <c r="F299" i="1"/>
  <c r="F290" i="1"/>
  <c r="F287" i="1"/>
  <c r="F304" i="1"/>
  <c r="F273" i="1"/>
  <c r="F269" i="1"/>
  <c r="F259" i="1"/>
  <c r="F256" i="1"/>
  <c r="F274" i="1"/>
  <c r="F242" i="1"/>
  <c r="F237" i="1"/>
  <c r="F228" i="1"/>
  <c r="F225" i="1"/>
  <c r="F243" i="1"/>
  <c r="F211" i="1"/>
  <c r="F207" i="1"/>
  <c r="F198" i="1"/>
  <c r="F195" i="1"/>
  <c r="F212" i="1"/>
  <c r="F180" i="1"/>
  <c r="F176" i="1"/>
  <c r="F167" i="1"/>
  <c r="F163" i="1"/>
  <c r="F181" i="1"/>
  <c r="F149" i="1"/>
  <c r="F145" i="1"/>
  <c r="F136" i="1"/>
  <c r="F133" i="1"/>
  <c r="F150" i="1"/>
  <c r="F119" i="1"/>
  <c r="F115" i="1"/>
  <c r="F106" i="1"/>
  <c r="F102" i="1"/>
  <c r="F120" i="1"/>
  <c r="F88" i="1"/>
  <c r="F83" i="1"/>
  <c r="F74" i="1"/>
  <c r="F71" i="1"/>
  <c r="F89" i="1"/>
  <c r="F57" i="1"/>
  <c r="F53" i="1"/>
  <c r="F45" i="1"/>
  <c r="F42" i="1"/>
  <c r="F58" i="1"/>
  <c r="F28" i="1"/>
  <c r="F24" i="1"/>
  <c r="F15" i="1"/>
  <c r="F12" i="1"/>
  <c r="F29" i="1"/>
  <c r="F243" i="2" l="1"/>
  <c r="F306" i="2"/>
  <c r="F92" i="2"/>
</calcChain>
</file>

<file path=xl/sharedStrings.xml><?xml version="1.0" encoding="utf-8"?>
<sst xmlns="http://schemas.openxmlformats.org/spreadsheetml/2006/main" count="1971" uniqueCount="252">
  <si>
    <t>ЦИКЛИЧНОЕ ДЕСЯТИДНЕВНОЕ МЕНЮ ДЛЯ ОРГАНИЗАЦИИ ПИТАНИЯ ДЕТЕЙ В ВОЗРАСТЕ ОТ 3 ДО 7 ЛЕТ, ПОСЕЩАЮЩИХ С 8-10 ЧАСОВЫМ</t>
  </si>
  <si>
    <t>ПРЕБЫВАНИЕМ ДОШКОЛЬНЫЕ ОБРАЗОВАТЕЛЬНЫЕ УЧРЕЖДЕНИЯ, В СООТВЕТСТВИИ С ФИЗИОЛОГИЧЕСКИМИ НОРМАМИ ПОТРЕБЛЕНИЯ</t>
  </si>
  <si>
    <t>ПРОДУКТОВ ПИТАНИЯ</t>
  </si>
  <si>
    <t/>
  </si>
  <si>
    <t>1 день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</si>
  <si>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</si>
  <si>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</si>
  <si>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</si>
  <si>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</si>
  <si>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</si>
  <si>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</si>
  <si>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</si>
  <si>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</si>
  <si>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</si>
  <si>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</si>
  <si>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</si>
  <si>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</si>
  <si>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</si>
  <si>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</si>
  <si>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</si>
  <si>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</si>
  <si>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</si>
  <si>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</si>
  <si>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</si>
  <si>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</si>
  <si>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</si>
  <si>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</si>
  <si>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189</t>
  </si>
  <si>
    <t>КАША ПШЕНИЧНАЯ МОЛОЧНАЯ ЖИДКАЯ С МАСЛОМ</t>
  </si>
  <si>
    <t>205</t>
  </si>
  <si>
    <t>2012</t>
  </si>
  <si>
    <t>1</t>
  </si>
  <si>
    <t>БУТЕРБРОД С МАСЛОМ</t>
  </si>
  <si>
    <t>30</t>
  </si>
  <si>
    <t>ТК№038</t>
  </si>
  <si>
    <t>ЧАЙ С ЛИМОНОМ</t>
  </si>
  <si>
    <t>180/6/7</t>
  </si>
  <si>
    <t>Итого за прием пищи:</t>
  </si>
  <si>
    <t>II Завтрак</t>
  </si>
  <si>
    <t>ТК №010</t>
  </si>
  <si>
    <t>ФРУКТЫ ЯБЛОКО/БАНАН/АПЕЛЬСИН</t>
  </si>
  <si>
    <t>150</t>
  </si>
  <si>
    <t>Обед</t>
  </si>
  <si>
    <t>85</t>
  </si>
  <si>
    <t>СУП КАРТОФЕЛЬНЫЙ С КЛЕЦКАМИ, ГОВЯДИНОЙ И ЗЕЛЕНЬЮ ПЕТРУШКИ</t>
  </si>
  <si>
    <t>200/10/10</t>
  </si>
  <si>
    <t>322</t>
  </si>
  <si>
    <t>ПЮРЕ КАРТОФЕЛЬНОЕ С МОРКОВЬЮ</t>
  </si>
  <si>
    <t>268</t>
  </si>
  <si>
    <t>СУФЛЕ ИЗ РЫБЫ</t>
  </si>
  <si>
    <t>80</t>
  </si>
  <si>
    <t>ТК№017</t>
  </si>
  <si>
    <t>ОГУРЕЦ СОЛЕНЫЙ</t>
  </si>
  <si>
    <t>50</t>
  </si>
  <si>
    <t>ТК №003</t>
  </si>
  <si>
    <t>ХЛЕБ РЖАНО-ПШЕНИЧНЫЙ ОБОГАЩЕННЫЙ</t>
  </si>
  <si>
    <t>25</t>
  </si>
  <si>
    <t>ТК№004</t>
  </si>
  <si>
    <t>БАТОН ОБОГАЩЕННЫЙ</t>
  </si>
  <si>
    <t>20</t>
  </si>
  <si>
    <t>039</t>
  </si>
  <si>
    <t>НАПИТОК ЯБЛОЧНЫЙ</t>
  </si>
  <si>
    <t>180</t>
  </si>
  <si>
    <t>Полдник</t>
  </si>
  <si>
    <t>479</t>
  </si>
  <si>
    <t>БУЛОЧКА "ТВОРОЖНАЯ"</t>
  </si>
  <si>
    <t>60</t>
  </si>
  <si>
    <t>434</t>
  </si>
  <si>
    <t>МОЛОКО КИПЯЧЕНОЕ</t>
  </si>
  <si>
    <t>200</t>
  </si>
  <si>
    <t>Всего за день:</t>
  </si>
  <si>
    <t>Сбалансированность:</t>
  </si>
  <si>
    <t>0,9</t>
  </si>
  <si>
    <t>4,3</t>
  </si>
  <si>
    <t>2 день</t>
  </si>
  <si>
    <t>КАША РИСОВАЯ ЖИДКАЯ С МАСЛОМ СЛИВОЧНЫМ</t>
  </si>
  <si>
    <t>3</t>
  </si>
  <si>
    <t>БУТЕРБРОД С СЫРОМ</t>
  </si>
  <si>
    <t>ТК№040</t>
  </si>
  <si>
    <t>ЧАЙ С МОЛОКОМ</t>
  </si>
  <si>
    <t>442</t>
  </si>
  <si>
    <t>СОК ФРУКТОВЫЙ</t>
  </si>
  <si>
    <t>82</t>
  </si>
  <si>
    <t>СУП КАРТОФЕЛЬНЫЙ С МАКАРОННЫМИ ИЗДЕЛИЯМИ, ПТИЦЕЙ И ЗЕЛЕНЬЮ ПЕТРУШКИ</t>
  </si>
  <si>
    <t>200/10/1</t>
  </si>
  <si>
    <t>294</t>
  </si>
  <si>
    <t>ЗАПЕКАНКА ИЗ ПЕЧЕНИ С РИСОМ</t>
  </si>
  <si>
    <t>ТК № 014</t>
  </si>
  <si>
    <t>ПОМИДОР СВЕЖИЙ</t>
  </si>
  <si>
    <t>15</t>
  </si>
  <si>
    <t>402</t>
  </si>
  <si>
    <t>КОМПОТ ИЗ СМЕСИ СУХОФРУКТОВ</t>
  </si>
  <si>
    <t>477</t>
  </si>
  <si>
    <t>БУЛОЧКА МОЛОЧНАЯ</t>
  </si>
  <si>
    <t>70</t>
  </si>
  <si>
    <t>435</t>
  </si>
  <si>
    <t>РЯЖЕНКА</t>
  </si>
  <si>
    <t>1,1</t>
  </si>
  <si>
    <t>2,9</t>
  </si>
  <si>
    <t>2</t>
  </si>
  <si>
    <t>3 день</t>
  </si>
  <si>
    <t>БУТЕРБРОД С ДЖЕМОМ</t>
  </si>
  <si>
    <t>93</t>
  </si>
  <si>
    <t>СУП МОЛОЧНЫЙ С МАКАРОННЫМИ ИЗДЕЛИЯМИ</t>
  </si>
  <si>
    <t>ТК№035</t>
  </si>
  <si>
    <t>ЧАЙ С САХАРОМ</t>
  </si>
  <si>
    <t>180/6</t>
  </si>
  <si>
    <t>ТК № 006</t>
  </si>
  <si>
    <t>100</t>
  </si>
  <si>
    <t>67</t>
  </si>
  <si>
    <t>ЩИ ИЗ СВЕЖЕЙ КАПУСТЫ С КАРТОФЕЛЕМ С ГОВЯДИНОЙ, СМЕТАНОЙ, ЗЕЛЕНЬЮ ПЕТРУШКИ</t>
  </si>
  <si>
    <t>215</t>
  </si>
  <si>
    <t>181</t>
  </si>
  <si>
    <t>КАША ГРЕЧНЕВАЯ РАССЫПЧАТАЯ</t>
  </si>
  <si>
    <t>130</t>
  </si>
  <si>
    <t>272</t>
  </si>
  <si>
    <t>КОТЛЕТЫ РУБЛЕННЫЕ ИЗ ГОВЯДИНЫ С СОУСОМ СМЕТАННЫМ</t>
  </si>
  <si>
    <t>60/60</t>
  </si>
  <si>
    <t>ТК№015</t>
  </si>
  <si>
    <t>ОГУРЕЦ СВЕЖИЙ</t>
  </si>
  <si>
    <t>214</t>
  </si>
  <si>
    <t>ОМЛЕТ НАТУРАЛЬНЫЙ</t>
  </si>
  <si>
    <t>10</t>
  </si>
  <si>
    <t>САЛАТ ИЗ ГОРОШКА ЗЕЛЕНОГО КОНСЕРВИРОВАННОГО</t>
  </si>
  <si>
    <t>3,2</t>
  </si>
  <si>
    <t>4 день</t>
  </si>
  <si>
    <t>КАША МАННАЯ ЖИДКАЯ С МАСЛОМ СЛИВОЧНЫМ</t>
  </si>
  <si>
    <t>ТК№043</t>
  </si>
  <si>
    <t>КАКАО С МОЛОКОМ</t>
  </si>
  <si>
    <t>ТК № 018</t>
  </si>
  <si>
    <t>ПЕЧЕНЬЕ</t>
  </si>
  <si>
    <t>40</t>
  </si>
  <si>
    <t>СОК ЯБЛОЧНЫЙ</t>
  </si>
  <si>
    <t>57</t>
  </si>
  <si>
    <t>БОРЩ С КАПУСТОЙ И КАРТОФЕЛЕМ, ГОВЯДИНОЙ И СМЕТАНОЙ</t>
  </si>
  <si>
    <t>200/10/5</t>
  </si>
  <si>
    <t>129</t>
  </si>
  <si>
    <t>ОВОЩИ, ПРИПУЩЕННЫЕ В СМЕТАННОМ СОУСЕ</t>
  </si>
  <si>
    <t>269</t>
  </si>
  <si>
    <t>ПУДИНГ РЫБНЫЙ ЗАПЕЧЕННЫЙ</t>
  </si>
  <si>
    <t>43</t>
  </si>
  <si>
    <t>САЛАТ КАРТОФЕЛЬНЫЙ</t>
  </si>
  <si>
    <t>212</t>
  </si>
  <si>
    <t>ЛАПШЕВНИК С ТВОРОГОМ</t>
  </si>
  <si>
    <t>1,0</t>
  </si>
  <si>
    <t>4,1</t>
  </si>
  <si>
    <t>4</t>
  </si>
  <si>
    <t>5 день</t>
  </si>
  <si>
    <t>190</t>
  </si>
  <si>
    <t>КАША ИЗ ПШЕНА И РИСА МОЛОЧНАЯ ЖИДКАЯ "ДРУЖБА"</t>
  </si>
  <si>
    <t>ТК №002</t>
  </si>
  <si>
    <t>81</t>
  </si>
  <si>
    <t>СУП КАРТОФЕЛЬНЫЙ С ГОРОХОМ И ГРЕНКАМИ</t>
  </si>
  <si>
    <t>200/15</t>
  </si>
  <si>
    <t>291</t>
  </si>
  <si>
    <t>ЗАПЕКАНКА КАРТОФЕЛЬНАЯ С МЯСОМ</t>
  </si>
  <si>
    <t>33</t>
  </si>
  <si>
    <t>САЛАТ ИЗ СВЕКЛЫ</t>
  </si>
  <si>
    <t>354</t>
  </si>
  <si>
    <t>СОУС СМЕТАННЫЙ</t>
  </si>
  <si>
    <t>2014</t>
  </si>
  <si>
    <t>249</t>
  </si>
  <si>
    <t>ВАТРУШКА С ТВОРОГОМ</t>
  </si>
  <si>
    <t>1,3</t>
  </si>
  <si>
    <t>5,2</t>
  </si>
  <si>
    <t>5</t>
  </si>
  <si>
    <t>6 день</t>
  </si>
  <si>
    <t>КАША ПШЕННАЯ ЖИДКАЯ С МАСЛОМ СЛИВОЧНЫМ</t>
  </si>
  <si>
    <t>ТК№028</t>
  </si>
  <si>
    <t>КОФЕЙНЫЙ НАПИТОК С МОЛОКОМ</t>
  </si>
  <si>
    <t>84</t>
  </si>
  <si>
    <t>СУП КАРТОФЕЛЬНЫЙ С МЯСНЫМИ ФРИКАДЕЛЬКАМИ</t>
  </si>
  <si>
    <t>200/20</t>
  </si>
  <si>
    <t>285</t>
  </si>
  <si>
    <t>ТЕФТЕЛИ ИЗ ГОВЯДИНЫ С РИСОМ (ПАРОВЫЕ)</t>
  </si>
  <si>
    <t>338</t>
  </si>
  <si>
    <t>ОВОЩИ В МОЛОЧНОМ СОУСЕ</t>
  </si>
  <si>
    <t>ТК№042</t>
  </si>
  <si>
    <t>КИСЕЛЬ ИЗ ЯБЛОК</t>
  </si>
  <si>
    <t>224</t>
  </si>
  <si>
    <t>ЗАПЕКАНКА ИЗ ТВОРОГА СО СГУЩЕНЫМ МОЛОКОМ</t>
  </si>
  <si>
    <t>150/20</t>
  </si>
  <si>
    <t>0,8</t>
  </si>
  <si>
    <t>3,6</t>
  </si>
  <si>
    <t>6</t>
  </si>
  <si>
    <t>7 день</t>
  </si>
  <si>
    <t>213</t>
  </si>
  <si>
    <t>ЯЙЦО ВАРЕНОЕ</t>
  </si>
  <si>
    <t>55</t>
  </si>
  <si>
    <t>ИКРА КАБАЧКОВАЯ КОНСЕРВИРОВАННАЯ (ДЛЯ ДЕТСКОГО ПИТАНИЯ)</t>
  </si>
  <si>
    <t>76</t>
  </si>
  <si>
    <t>РАССОЛЬНИК ЛЕНИНГРАДСКИЙ С ГОВЯДИНОЙ И СМЕТАНОЙ</t>
  </si>
  <si>
    <t>324</t>
  </si>
  <si>
    <t>ПЮРЕ ИЗ СВЕКЛЫ</t>
  </si>
  <si>
    <t>305</t>
  </si>
  <si>
    <t>КОТЛЕТА РУБЛЕННАЯ ИЗ ПТИЦЫ</t>
  </si>
  <si>
    <t>САЛАТ ИЗ МОРКОВИ И ЯБЛОК</t>
  </si>
  <si>
    <t>65</t>
  </si>
  <si>
    <t>0,7</t>
  </si>
  <si>
    <t>3,1</t>
  </si>
  <si>
    <t>7</t>
  </si>
  <si>
    <t>8 день</t>
  </si>
  <si>
    <t>77</t>
  </si>
  <si>
    <t>СУП КАРТОФЕЛЬНЫЙ С КУРОЙ И СМЕТАНОЙ, ЗЕЛЕНЬЮ ПЕТРУШКИ</t>
  </si>
  <si>
    <t>344</t>
  </si>
  <si>
    <t>РАГУ ОВОЩНОЕ (3-Й ВАРИАНТ)</t>
  </si>
  <si>
    <t>34</t>
  </si>
  <si>
    <t>ПУДИНГ ИЗ ПЕЧЕНИ С МОРКОВЬЮ</t>
  </si>
  <si>
    <t>382</t>
  </si>
  <si>
    <t>КИСЕЛЬ ИЗ СОКА НАТУРАЛЬНОГО</t>
  </si>
  <si>
    <t>ТК№019</t>
  </si>
  <si>
    <t>ПРЯНИКИ</t>
  </si>
  <si>
    <t>4,6</t>
  </si>
  <si>
    <t>8</t>
  </si>
  <si>
    <t>9 день</t>
  </si>
  <si>
    <t>КАША ОВСЯНАЯ "ГЕРКУЛЕС" ЖИДКАЯ</t>
  </si>
  <si>
    <t>335</t>
  </si>
  <si>
    <t>ПЮРЕ КАРТОФЕЛЬНОЕ</t>
  </si>
  <si>
    <t>ФРИКАДЕЛЬКИ РЫБНЫЕ ОТВАРНЫЕ</t>
  </si>
  <si>
    <t>451</t>
  </si>
  <si>
    <t>ПИРОЖОК ПЕЧЕНЫЙ С КАПУСТОЙ И ЯЙЦОМ</t>
  </si>
  <si>
    <t>401</t>
  </si>
  <si>
    <t>9</t>
  </si>
  <si>
    <t>10 день</t>
  </si>
  <si>
    <t>87</t>
  </si>
  <si>
    <t>СУП С РЫБНЫМИ КОНСЕРВАМИ</t>
  </si>
  <si>
    <t>МАКАРОННЫЕ ИЗДЕЛИЯ ОТВАРНЫЕ</t>
  </si>
  <si>
    <t>БИТОЧКИ ИЗ КУР</t>
  </si>
  <si>
    <t>464</t>
  </si>
  <si>
    <t>СДОБА ОБЫКНОВЕННАЯ</t>
  </si>
  <si>
    <t>4,0</t>
  </si>
  <si>
    <t xml:space="preserve">ФРУКТЫ </t>
  </si>
  <si>
    <t>СОУС ТОМАТНЫЙ №364</t>
  </si>
  <si>
    <t>ОВОЩИ ПО СЕЗОНУ</t>
  </si>
  <si>
    <t>ГОРОШЕК ЗЕЛЕНЫЙ ОТВАРНОЙ</t>
  </si>
  <si>
    <t>к/к</t>
  </si>
  <si>
    <t>ТК № 010</t>
  </si>
  <si>
    <t>КОТЛЕТЫ РУБЛЕННЫЕ ИЗ ГОВЯДИНЫ</t>
  </si>
  <si>
    <t>ЗАПЕКАНКА ИЗ ТВОРОГА С МОРКОВЬЮ</t>
  </si>
  <si>
    <t>САЛАТ ИЗ БЕЛОКОЧАННОЙ КАПУСТЫ</t>
  </si>
  <si>
    <t>ГУЛЯШ ИЗ ГОВЯДИНЫ</t>
  </si>
  <si>
    <t>40/40</t>
  </si>
  <si>
    <t>КАПУСТА ТУШЕНАЯ</t>
  </si>
  <si>
    <t>СОУС ТОМАТНЫЙ №348</t>
  </si>
  <si>
    <t>ЗАПЕКАНКА ИЗ ТВОРОГА</t>
  </si>
  <si>
    <t>ФРУКТЫ</t>
  </si>
  <si>
    <t>РИС ОТВАРНОЙ</t>
  </si>
  <si>
    <t>180/10/10</t>
  </si>
  <si>
    <t>180/10/5</t>
  </si>
  <si>
    <t>180/10/1</t>
  </si>
  <si>
    <t>180/15</t>
  </si>
  <si>
    <t>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</si>
</sst>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0;\-#,##0.00"/>
  </numFmts>
  <fonts count="27" x14ac:knownFonts="1">
    <font>
      <sz val="11"/>
      <color indexed="8"/>
      <name val="Calibri"/>
      <family val="2"/>
      <charset val="204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b/>
      <sz val="9"/>
      <color indexed="8"/>
      <name val="Arial"/>
    </font>
    <font>
      <i/>
      <sz val="9"/>
      <color indexed="8"/>
      <name val="Arial"/>
    </font>
    <font>
      <sz val="8"/>
      <color indexed="9"/>
      <name val="Tahoma"/>
    </font>
    <font>
      <b/>
      <sz val="12"/>
      <color indexed="8"/>
      <name val="Arial"/>
    </font>
    <font>
      <sz val="10"/>
      <color indexed="8"/>
      <name val="Arial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2" fillId="7" borderId="7" applyNumberFormat="0" applyAlignment="0" applyProtection="0"/>
    <xf numFmtId="0" fontId="11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6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1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15" fillId="2" borderId="0" applyNumberFormat="0" applyBorder="0" applyAlignment="0" applyProtection="0"/>
  </cellStyleXfs>
  <cellXfs count="54">
    <xf numFmtId="0" fontId="0" fillId="0" borderId="0" xfId="0"/>
    <xf numFmtId="0" fontId="6" fillId="0" borderId="0" xfId="0" applyNumberFormat="1" applyFont="1" applyFill="1" applyBorder="1" applyAlignment="1" applyProtection="1">
      <alignment horizontal="left" vertical="top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165" fontId="3" fillId="0" borderId="19" xfId="0" applyNumberFormat="1" applyFont="1" applyFill="1" applyBorder="1" applyAlignment="1" applyProtection="1">
      <alignment horizontal="right" vertical="center" wrapText="1"/>
    </xf>
    <xf numFmtId="164" fontId="3" fillId="0" borderId="19" xfId="0" applyNumberFormat="1" applyFont="1" applyFill="1" applyBorder="1" applyAlignment="1" applyProtection="1">
      <alignment horizontal="right" vertical="center" wrapText="1"/>
    </xf>
    <xf numFmtId="165" fontId="1" fillId="0" borderId="19" xfId="0" applyNumberFormat="1" applyFont="1" applyFill="1" applyBorder="1" applyAlignment="1" applyProtection="1">
      <alignment horizontal="right" vertical="center" wrapText="1"/>
    </xf>
    <xf numFmtId="164" fontId="1" fillId="0" borderId="19" xfId="0" applyNumberFormat="1" applyFont="1" applyFill="1" applyBorder="1" applyAlignment="1" applyProtection="1">
      <alignment horizontal="right" vertical="center" wrapText="1"/>
    </xf>
    <xf numFmtId="0" fontId="1" fillId="0" borderId="19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/>
    </xf>
    <xf numFmtId="164" fontId="3" fillId="0" borderId="16" xfId="0" applyNumberFormat="1" applyFont="1" applyFill="1" applyBorder="1" applyAlignment="1" applyProtection="1">
      <alignment horizontal="right" vertical="center" wrapText="1"/>
    </xf>
    <xf numFmtId="164" fontId="3" fillId="0" borderId="17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17" xfId="0" applyNumberFormat="1" applyFont="1" applyFill="1" applyBorder="1" applyAlignment="1" applyProtection="1">
      <alignment horizontal="left" vertical="center" wrapText="1"/>
    </xf>
    <xf numFmtId="164" fontId="3" fillId="0" borderId="16" xfId="0" applyNumberFormat="1" applyFont="1" applyFill="1" applyBorder="1" applyAlignment="1" applyProtection="1">
      <alignment horizontal="right" vertical="center" wrapText="1"/>
    </xf>
    <xf numFmtId="164" fontId="3" fillId="0" borderId="17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2" fillId="0" borderId="18" xfId="0" applyNumberFormat="1" applyFont="1" applyFill="1" applyBorder="1" applyAlignment="1" applyProtection="1">
      <alignment horizontal="center" vertical="top" wrapText="1"/>
    </xf>
    <xf numFmtId="0" fontId="2" fillId="0" borderId="17" xfId="0" applyNumberFormat="1" applyFont="1" applyFill="1" applyBorder="1" applyAlignment="1" applyProtection="1">
      <alignment horizontal="center" vertical="top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17" xfId="0" applyNumberFormat="1" applyFont="1" applyFill="1" applyBorder="1" applyAlignment="1" applyProtection="1">
      <alignment horizontal="left" vertical="center" wrapText="1"/>
    </xf>
    <xf numFmtId="164" fontId="3" fillId="0" borderId="16" xfId="0" applyNumberFormat="1" applyFont="1" applyFill="1" applyBorder="1" applyAlignment="1" applyProtection="1">
      <alignment horizontal="right" vertical="center" wrapText="1"/>
    </xf>
    <xf numFmtId="164" fontId="3" fillId="0" borderId="17" xfId="0" applyNumberFormat="1" applyFont="1" applyFill="1" applyBorder="1" applyAlignment="1" applyProtection="1">
      <alignment horizontal="right" vertical="center" wrapText="1"/>
    </xf>
    <xf numFmtId="0" fontId="1" fillId="0" borderId="16" xfId="0" applyNumberFormat="1" applyFont="1" applyFill="1" applyBorder="1" applyAlignment="1" applyProtection="1">
      <alignment horizontal="left" vertical="center" wrapText="1"/>
    </xf>
    <xf numFmtId="0" fontId="1" fillId="0" borderId="18" xfId="0" applyNumberFormat="1" applyFont="1" applyFill="1" applyBorder="1" applyAlignment="1" applyProtection="1">
      <alignment horizontal="left" vertical="center" wrapText="1"/>
    </xf>
    <xf numFmtId="0" fontId="1" fillId="0" borderId="17" xfId="0" applyNumberFormat="1" applyFont="1" applyFill="1" applyBorder="1" applyAlignment="1" applyProtection="1">
      <alignment horizontal="left" vertical="center" wrapText="1"/>
    </xf>
    <xf numFmtId="164" fontId="1" fillId="0" borderId="16" xfId="0" applyNumberFormat="1" applyFont="1" applyFill="1" applyBorder="1" applyAlignment="1" applyProtection="1">
      <alignment horizontal="right" vertical="center" wrapText="1"/>
    </xf>
    <xf numFmtId="164" fontId="1" fillId="0" borderId="17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16" xfId="0" applyNumberFormat="1" applyFont="1" applyFill="1" applyBorder="1" applyAlignment="1" applyProtection="1">
      <alignment horizontal="left" vertical="center" wrapText="1"/>
    </xf>
    <xf numFmtId="0" fontId="4" fillId="0" borderId="17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top" wrapText="1"/>
    </xf>
    <xf numFmtId="0" fontId="9" fillId="0" borderId="20" xfId="0" applyNumberFormat="1" applyFont="1" applyFill="1" applyBorder="1" applyAlignment="1" applyProtection="1">
      <alignment horizontal="left" vertical="top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7"/>
  <sheetViews>
    <sheetView view="pageBreakPreview" topLeftCell="A23" zoomScale="60" zoomScaleNormal="100" workbookViewId="0">
      <selection activeCell="A39" sqref="A39:S39"/>
    </sheetView>
  </sheetViews>
  <sheetFormatPr defaultRowHeight="15" customHeight="1" x14ac:dyDescent="0.25"/>
  <cols>
    <col min="3" max="3" width="19.42578125" customWidth="1"/>
    <col min="4" max="4" width="5" customWidth="1"/>
    <col min="5" max="5" width="8.140625" customWidth="1"/>
    <col min="6" max="6" width="0.140625" hidden="1" customWidth="1"/>
    <col min="7" max="9" width="7.85546875" customWidth="1"/>
    <col min="10" max="10" width="8.85546875" customWidth="1"/>
    <col min="11" max="13" width="5.7109375" customWidth="1"/>
    <col min="14" max="14" width="0.5703125" customWidth="1"/>
    <col min="15" max="15" width="5.140625" customWidth="1"/>
    <col min="16" max="19" width="5.7109375" customWidth="1"/>
    <col min="20" max="20" width="9.5703125" customWidth="1"/>
  </cols>
  <sheetData>
    <row r="1" spans="1:20" ht="15" customHeight="1" x14ac:dyDescent="0.25">
      <c r="A1" t="s">
        <v>0</v>
      </c>
    </row>
    <row r="2" spans="1:20" ht="15" customHeight="1" x14ac:dyDescent="0.25">
      <c r="A2" t="s">
        <v>1</v>
      </c>
    </row>
    <row r="3" spans="1:20" ht="13.7" customHeigh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3.7" customHeight="1" x14ac:dyDescent="0.25">
      <c r="A4" s="20" t="s">
        <v>3</v>
      </c>
      <c r="B4" s="20"/>
      <c r="C4" s="20"/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0" t="s">
        <v>3</v>
      </c>
      <c r="P4" s="20"/>
      <c r="Q4" s="20"/>
      <c r="R4" s="20"/>
      <c r="S4" s="20"/>
      <c r="T4" s="20"/>
    </row>
    <row r="5" spans="1:20" ht="2.85" customHeight="1" x14ac:dyDescent="0.25">
      <c r="A5" s="20"/>
      <c r="B5" s="20"/>
      <c r="C5" s="20"/>
      <c r="D5" s="20" t="s">
        <v>3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2.95" customHeight="1" x14ac:dyDescent="0.25">
      <c r="A6" s="22" t="s">
        <v>5</v>
      </c>
      <c r="B6" s="22" t="s">
        <v>6</v>
      </c>
      <c r="C6" s="24" t="s">
        <v>7</v>
      </c>
      <c r="D6" s="25"/>
      <c r="E6" s="22" t="s">
        <v>8</v>
      </c>
      <c r="F6" s="22" t="s">
        <v>9</v>
      </c>
      <c r="G6" s="28" t="s">
        <v>10</v>
      </c>
      <c r="H6" s="29"/>
      <c r="I6" s="30"/>
      <c r="J6" s="31" t="s">
        <v>11</v>
      </c>
      <c r="K6" s="28" t="s">
        <v>12</v>
      </c>
      <c r="L6" s="29"/>
      <c r="M6" s="29"/>
      <c r="N6" s="29"/>
      <c r="O6" s="30"/>
      <c r="P6" s="28" t="s">
        <v>13</v>
      </c>
      <c r="Q6" s="29"/>
      <c r="R6" s="29"/>
      <c r="S6" s="30"/>
      <c r="T6" s="20" t="s">
        <v>3</v>
      </c>
    </row>
    <row r="7" spans="1:20" ht="35.25" customHeight="1" x14ac:dyDescent="0.25">
      <c r="A7" s="23"/>
      <c r="B7" s="23"/>
      <c r="C7" s="26"/>
      <c r="D7" s="27"/>
      <c r="E7" s="23"/>
      <c r="F7" s="23"/>
      <c r="G7" s="2" t="s">
        <v>14</v>
      </c>
      <c r="H7" s="2" t="s">
        <v>15</v>
      </c>
      <c r="I7" s="2" t="s">
        <v>16</v>
      </c>
      <c r="J7" s="32"/>
      <c r="K7" s="2" t="s">
        <v>17</v>
      </c>
      <c r="L7" s="2" t="s">
        <v>18</v>
      </c>
      <c r="M7" s="2" t="s">
        <v>19</v>
      </c>
      <c r="N7" s="33" t="s">
        <v>20</v>
      </c>
      <c r="O7" s="34"/>
      <c r="P7" s="2" t="s">
        <v>21</v>
      </c>
      <c r="Q7" s="2" t="s">
        <v>22</v>
      </c>
      <c r="R7" s="2" t="s">
        <v>23</v>
      </c>
      <c r="S7" s="2" t="s">
        <v>24</v>
      </c>
      <c r="T7" s="20"/>
    </row>
    <row r="8" spans="1:20" ht="14.25" customHeight="1" x14ac:dyDescent="0.25">
      <c r="A8" s="35" t="s">
        <v>25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7"/>
      <c r="T8" s="20"/>
    </row>
    <row r="9" spans="1:20" ht="36.75" customHeight="1" x14ac:dyDescent="0.25">
      <c r="A9" s="3" t="s">
        <v>26</v>
      </c>
      <c r="B9" s="3" t="s">
        <v>27</v>
      </c>
      <c r="C9" s="38" t="s">
        <v>28</v>
      </c>
      <c r="D9" s="39"/>
      <c r="E9" s="3" t="s">
        <v>29</v>
      </c>
      <c r="F9" s="4">
        <v>10.119999999999999</v>
      </c>
      <c r="G9" s="5">
        <v>7.2</v>
      </c>
      <c r="H9" s="5">
        <v>8.3000000000000007</v>
      </c>
      <c r="I9" s="5">
        <v>35</v>
      </c>
      <c r="J9" s="5">
        <v>262.39999999999998</v>
      </c>
      <c r="K9" s="5">
        <v>0.1</v>
      </c>
      <c r="L9" s="5">
        <v>0.5</v>
      </c>
      <c r="M9" s="5">
        <v>0</v>
      </c>
      <c r="N9" s="40">
        <v>0.1</v>
      </c>
      <c r="O9" s="41"/>
      <c r="P9" s="5">
        <v>123.7</v>
      </c>
      <c r="Q9" s="5">
        <v>33.799999999999997</v>
      </c>
      <c r="R9" s="5">
        <v>168.3</v>
      </c>
      <c r="S9" s="5">
        <v>1.7</v>
      </c>
      <c r="T9" s="20"/>
    </row>
    <row r="10" spans="1:20" ht="11.85" customHeight="1" x14ac:dyDescent="0.25">
      <c r="A10" s="3" t="s">
        <v>30</v>
      </c>
      <c r="B10" s="3" t="s">
        <v>31</v>
      </c>
      <c r="C10" s="38" t="s">
        <v>32</v>
      </c>
      <c r="D10" s="39"/>
      <c r="E10" s="3" t="s">
        <v>33</v>
      </c>
      <c r="F10" s="4">
        <v>5.7</v>
      </c>
      <c r="G10" s="5">
        <v>3.2</v>
      </c>
      <c r="H10" s="5">
        <v>4.0999999999999996</v>
      </c>
      <c r="I10" s="5">
        <v>7</v>
      </c>
      <c r="J10" s="5">
        <v>62</v>
      </c>
      <c r="K10" s="5">
        <v>0</v>
      </c>
      <c r="L10" s="5">
        <v>0</v>
      </c>
      <c r="M10" s="5">
        <v>0.1</v>
      </c>
      <c r="N10" s="40">
        <v>0.2</v>
      </c>
      <c r="O10" s="41"/>
      <c r="P10" s="5">
        <v>4.4000000000000004</v>
      </c>
      <c r="Q10" s="5">
        <v>2.2999999999999998</v>
      </c>
      <c r="R10" s="5">
        <v>13.2</v>
      </c>
      <c r="S10" s="5">
        <v>0.2</v>
      </c>
      <c r="T10" s="20"/>
    </row>
    <row r="11" spans="1:20" ht="11.85" customHeight="1" x14ac:dyDescent="0.25">
      <c r="A11" s="3" t="s">
        <v>3</v>
      </c>
      <c r="B11" s="3" t="s">
        <v>34</v>
      </c>
      <c r="C11" s="38" t="s">
        <v>35</v>
      </c>
      <c r="D11" s="39"/>
      <c r="E11" s="3" t="s">
        <v>36</v>
      </c>
      <c r="F11" s="4">
        <v>2.87</v>
      </c>
      <c r="G11" s="5">
        <v>0.1</v>
      </c>
      <c r="H11" s="5">
        <v>0</v>
      </c>
      <c r="I11" s="5">
        <v>8.5</v>
      </c>
      <c r="J11" s="5">
        <v>36</v>
      </c>
      <c r="K11" s="5">
        <v>0</v>
      </c>
      <c r="L11" s="5">
        <v>1.1000000000000001</v>
      </c>
      <c r="M11" s="5">
        <v>0</v>
      </c>
      <c r="N11" s="40">
        <v>0</v>
      </c>
      <c r="O11" s="41"/>
      <c r="P11" s="5">
        <v>11.6</v>
      </c>
      <c r="Q11" s="5">
        <v>3.9</v>
      </c>
      <c r="R11" s="5">
        <v>4.4000000000000004</v>
      </c>
      <c r="S11" s="5">
        <v>0.4</v>
      </c>
      <c r="T11" s="20"/>
    </row>
    <row r="12" spans="1:20" ht="11.85" customHeight="1" x14ac:dyDescent="0.25">
      <c r="A12" s="42" t="s">
        <v>37</v>
      </c>
      <c r="B12" s="43"/>
      <c r="C12" s="43"/>
      <c r="D12" s="43"/>
      <c r="E12" s="44"/>
      <c r="F12" s="6">
        <f>SUM(F9:F11)</f>
        <v>18.690000000000001</v>
      </c>
      <c r="G12" s="7">
        <v>10.6</v>
      </c>
      <c r="H12" s="7">
        <v>12.4</v>
      </c>
      <c r="I12" s="7">
        <v>50.5</v>
      </c>
      <c r="J12" s="7">
        <v>360.4</v>
      </c>
      <c r="K12" s="7">
        <v>0.1</v>
      </c>
      <c r="L12" s="7">
        <v>1.6</v>
      </c>
      <c r="M12" s="7">
        <v>0.1</v>
      </c>
      <c r="N12" s="45">
        <v>0.3</v>
      </c>
      <c r="O12" s="46"/>
      <c r="P12" s="7">
        <v>139.69999999999999</v>
      </c>
      <c r="Q12" s="7">
        <v>40</v>
      </c>
      <c r="R12" s="7">
        <v>185.9</v>
      </c>
      <c r="S12" s="7">
        <v>2.2999999999999998</v>
      </c>
      <c r="T12" s="20"/>
    </row>
    <row r="13" spans="1:20" ht="14.25" customHeight="1" x14ac:dyDescent="0.25">
      <c r="A13" s="35" t="s">
        <v>38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  <c r="T13" s="20"/>
    </row>
    <row r="14" spans="1:20" ht="25.5" customHeight="1" x14ac:dyDescent="0.25">
      <c r="A14" s="3"/>
      <c r="B14" s="3" t="s">
        <v>39</v>
      </c>
      <c r="C14" s="38" t="s">
        <v>40</v>
      </c>
      <c r="D14" s="39"/>
      <c r="E14" s="3" t="s">
        <v>41</v>
      </c>
      <c r="F14" s="4">
        <v>18</v>
      </c>
      <c r="G14" s="5">
        <v>0.6</v>
      </c>
      <c r="H14" s="5">
        <v>0.6</v>
      </c>
      <c r="I14" s="5">
        <v>14.8</v>
      </c>
      <c r="J14" s="5">
        <v>66.3</v>
      </c>
      <c r="K14" s="5">
        <v>0</v>
      </c>
      <c r="L14" s="5">
        <v>6</v>
      </c>
      <c r="M14" s="5">
        <v>0</v>
      </c>
      <c r="N14" s="40">
        <v>0.9</v>
      </c>
      <c r="O14" s="41"/>
      <c r="P14" s="5">
        <v>21.6</v>
      </c>
      <c r="Q14" s="5">
        <v>10.8</v>
      </c>
      <c r="R14" s="5">
        <v>14.9</v>
      </c>
      <c r="S14" s="5">
        <v>3</v>
      </c>
      <c r="T14" s="20"/>
    </row>
    <row r="15" spans="1:20" ht="11.85" customHeight="1" x14ac:dyDescent="0.25">
      <c r="A15" s="42" t="s">
        <v>37</v>
      </c>
      <c r="B15" s="43"/>
      <c r="C15" s="43"/>
      <c r="D15" s="43"/>
      <c r="E15" s="44"/>
      <c r="F15" s="6">
        <f>SUM(F14)</f>
        <v>18</v>
      </c>
      <c r="G15" s="7">
        <v>0.6</v>
      </c>
      <c r="H15" s="7">
        <v>0.6</v>
      </c>
      <c r="I15" s="7">
        <v>14.8</v>
      </c>
      <c r="J15" s="7">
        <v>66.3</v>
      </c>
      <c r="K15" s="7">
        <v>0</v>
      </c>
      <c r="L15" s="7">
        <v>6</v>
      </c>
      <c r="M15" s="7">
        <v>0</v>
      </c>
      <c r="N15" s="45">
        <v>0.9</v>
      </c>
      <c r="O15" s="46"/>
      <c r="P15" s="7">
        <v>21.6</v>
      </c>
      <c r="Q15" s="7">
        <v>10.8</v>
      </c>
      <c r="R15" s="7">
        <v>14.9</v>
      </c>
      <c r="S15" s="7">
        <v>3</v>
      </c>
      <c r="T15" s="20"/>
    </row>
    <row r="16" spans="1:20" ht="14.25" customHeight="1" x14ac:dyDescent="0.25">
      <c r="A16" s="35" t="s">
        <v>42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20"/>
    </row>
    <row r="17" spans="1:20" ht="35.25" customHeight="1" x14ac:dyDescent="0.25">
      <c r="A17" s="3" t="s">
        <v>30</v>
      </c>
      <c r="B17" s="3" t="s">
        <v>43</v>
      </c>
      <c r="C17" s="38" t="s">
        <v>44</v>
      </c>
      <c r="D17" s="39"/>
      <c r="E17" s="3" t="s">
        <v>45</v>
      </c>
      <c r="F17" s="4">
        <v>9.83</v>
      </c>
      <c r="G17" s="5">
        <v>5</v>
      </c>
      <c r="H17" s="5">
        <v>7.7</v>
      </c>
      <c r="I17" s="5">
        <v>11</v>
      </c>
      <c r="J17" s="5">
        <v>179</v>
      </c>
      <c r="K17" s="5">
        <v>0</v>
      </c>
      <c r="L17" s="5">
        <v>3.4</v>
      </c>
      <c r="M17" s="5">
        <v>0.2</v>
      </c>
      <c r="N17" s="40">
        <v>0.7</v>
      </c>
      <c r="O17" s="41"/>
      <c r="P17" s="5">
        <v>26.7</v>
      </c>
      <c r="Q17" s="5">
        <v>16.100000000000001</v>
      </c>
      <c r="R17" s="5">
        <v>62.1</v>
      </c>
      <c r="S17" s="5">
        <v>0.9</v>
      </c>
      <c r="T17" s="20"/>
    </row>
    <row r="18" spans="1:20" ht="21" customHeight="1" x14ac:dyDescent="0.25">
      <c r="A18" s="3" t="s">
        <v>30</v>
      </c>
      <c r="B18" s="3" t="s">
        <v>46</v>
      </c>
      <c r="C18" s="38" t="s">
        <v>47</v>
      </c>
      <c r="D18" s="39"/>
      <c r="E18" s="3" t="s">
        <v>41</v>
      </c>
      <c r="F18" s="4">
        <v>12.67</v>
      </c>
      <c r="G18" s="5">
        <v>3</v>
      </c>
      <c r="H18" s="5">
        <v>4.8</v>
      </c>
      <c r="I18" s="5">
        <v>19.5</v>
      </c>
      <c r="J18" s="5">
        <v>134.30000000000001</v>
      </c>
      <c r="K18" s="5">
        <v>0.1</v>
      </c>
      <c r="L18" s="5">
        <v>9</v>
      </c>
      <c r="M18" s="5">
        <v>0.6</v>
      </c>
      <c r="N18" s="40">
        <v>0.4</v>
      </c>
      <c r="O18" s="41"/>
      <c r="P18" s="5">
        <v>44</v>
      </c>
      <c r="Q18" s="5">
        <v>34.6</v>
      </c>
      <c r="R18" s="5">
        <v>84.1</v>
      </c>
      <c r="S18" s="5">
        <v>1.2</v>
      </c>
      <c r="T18" s="20"/>
    </row>
    <row r="19" spans="1:20" ht="11.85" customHeight="1" x14ac:dyDescent="0.25">
      <c r="A19" s="3" t="s">
        <v>30</v>
      </c>
      <c r="B19" s="3" t="s">
        <v>48</v>
      </c>
      <c r="C19" s="38" t="s">
        <v>49</v>
      </c>
      <c r="D19" s="39"/>
      <c r="E19" s="3" t="s">
        <v>50</v>
      </c>
      <c r="F19" s="4">
        <v>19.43</v>
      </c>
      <c r="G19" s="5">
        <v>6.1</v>
      </c>
      <c r="H19" s="5">
        <v>6.4</v>
      </c>
      <c r="I19" s="5">
        <v>3.3</v>
      </c>
      <c r="J19" s="5">
        <v>142</v>
      </c>
      <c r="K19" s="5">
        <v>0.1</v>
      </c>
      <c r="L19" s="5">
        <v>0.4</v>
      </c>
      <c r="M19" s="5">
        <v>0</v>
      </c>
      <c r="N19" s="40">
        <v>2.2999999999999998</v>
      </c>
      <c r="O19" s="41"/>
      <c r="P19" s="5">
        <v>43.6</v>
      </c>
      <c r="Q19" s="5">
        <v>22.5</v>
      </c>
      <c r="R19" s="5">
        <v>166.9</v>
      </c>
      <c r="S19" s="5">
        <v>0.6</v>
      </c>
      <c r="T19" s="20"/>
    </row>
    <row r="20" spans="1:20" ht="11.85" customHeight="1" x14ac:dyDescent="0.25">
      <c r="A20" s="3" t="s">
        <v>3</v>
      </c>
      <c r="B20" s="3" t="s">
        <v>51</v>
      </c>
      <c r="C20" s="38" t="s">
        <v>52</v>
      </c>
      <c r="D20" s="39"/>
      <c r="E20" s="3" t="s">
        <v>53</v>
      </c>
      <c r="F20" s="4">
        <v>3.6</v>
      </c>
      <c r="G20" s="5">
        <v>0.4</v>
      </c>
      <c r="H20" s="5">
        <v>0</v>
      </c>
      <c r="I20" s="5">
        <v>0.9</v>
      </c>
      <c r="J20" s="5">
        <v>6.5</v>
      </c>
      <c r="K20" s="5">
        <v>0</v>
      </c>
      <c r="L20" s="5">
        <v>1</v>
      </c>
      <c r="M20" s="5">
        <v>0</v>
      </c>
      <c r="N20" s="40">
        <v>0</v>
      </c>
      <c r="O20" s="41"/>
      <c r="P20" s="5">
        <v>10.4</v>
      </c>
      <c r="Q20" s="5">
        <v>6.3</v>
      </c>
      <c r="R20" s="5">
        <v>10.8</v>
      </c>
      <c r="S20" s="5">
        <v>0.3</v>
      </c>
      <c r="T20" s="20"/>
    </row>
    <row r="21" spans="1:20" ht="21" customHeight="1" x14ac:dyDescent="0.25">
      <c r="A21" s="3" t="s">
        <v>3</v>
      </c>
      <c r="B21" s="3" t="s">
        <v>54</v>
      </c>
      <c r="C21" s="38" t="s">
        <v>55</v>
      </c>
      <c r="D21" s="39"/>
      <c r="E21" s="3" t="s">
        <v>56</v>
      </c>
      <c r="F21" s="4">
        <v>1.28</v>
      </c>
      <c r="G21" s="5">
        <v>1.7</v>
      </c>
      <c r="H21" s="5">
        <v>0.2</v>
      </c>
      <c r="I21" s="5">
        <v>10.6</v>
      </c>
      <c r="J21" s="5">
        <v>51</v>
      </c>
      <c r="K21" s="5">
        <v>0</v>
      </c>
      <c r="L21" s="5">
        <v>0</v>
      </c>
      <c r="M21" s="5">
        <v>0</v>
      </c>
      <c r="N21" s="40">
        <v>0.5</v>
      </c>
      <c r="O21" s="41"/>
      <c r="P21" s="5">
        <v>4</v>
      </c>
      <c r="Q21" s="5">
        <v>4.3</v>
      </c>
      <c r="R21" s="5">
        <v>19.7</v>
      </c>
      <c r="S21" s="5">
        <v>0.8</v>
      </c>
      <c r="T21" s="20"/>
    </row>
    <row r="22" spans="1:20" ht="11.85" customHeight="1" x14ac:dyDescent="0.25">
      <c r="A22" s="3" t="s">
        <v>3</v>
      </c>
      <c r="B22" s="3" t="s">
        <v>57</v>
      </c>
      <c r="C22" s="38" t="s">
        <v>58</v>
      </c>
      <c r="D22" s="39"/>
      <c r="E22" s="3" t="s">
        <v>59</v>
      </c>
      <c r="F22" s="4">
        <v>1.2</v>
      </c>
      <c r="G22" s="5">
        <v>1.5</v>
      </c>
      <c r="H22" s="5">
        <v>0.6</v>
      </c>
      <c r="I22" s="5">
        <v>10.3</v>
      </c>
      <c r="J22" s="5">
        <v>52.4</v>
      </c>
      <c r="K22" s="5">
        <v>0</v>
      </c>
      <c r="L22" s="5">
        <v>0</v>
      </c>
      <c r="M22" s="5">
        <v>0</v>
      </c>
      <c r="N22" s="40">
        <v>0</v>
      </c>
      <c r="O22" s="41"/>
      <c r="P22" s="5">
        <v>3.5</v>
      </c>
      <c r="Q22" s="5">
        <v>2.4</v>
      </c>
      <c r="R22" s="5">
        <v>11.7</v>
      </c>
      <c r="S22" s="5">
        <v>0.3</v>
      </c>
      <c r="T22" s="20"/>
    </row>
    <row r="23" spans="1:20" ht="11.85" customHeight="1" x14ac:dyDescent="0.25">
      <c r="A23" s="3" t="s">
        <v>3</v>
      </c>
      <c r="B23" s="3" t="s">
        <v>60</v>
      </c>
      <c r="C23" s="38" t="s">
        <v>61</v>
      </c>
      <c r="D23" s="39"/>
      <c r="E23" s="3" t="s">
        <v>62</v>
      </c>
      <c r="F23" s="4">
        <v>3.43</v>
      </c>
      <c r="G23" s="5">
        <v>0.1</v>
      </c>
      <c r="H23" s="5">
        <v>0.1</v>
      </c>
      <c r="I23" s="5">
        <v>23.6</v>
      </c>
      <c r="J23" s="5">
        <v>96.8</v>
      </c>
      <c r="K23" s="5">
        <v>0</v>
      </c>
      <c r="L23" s="5">
        <v>0.9</v>
      </c>
      <c r="M23" s="5">
        <v>0</v>
      </c>
      <c r="N23" s="40">
        <v>0.1</v>
      </c>
      <c r="O23" s="41"/>
      <c r="P23" s="5">
        <v>10.9</v>
      </c>
      <c r="Q23" s="5">
        <v>3.3</v>
      </c>
      <c r="R23" s="5">
        <v>2.2999999999999998</v>
      </c>
      <c r="S23" s="5">
        <v>0.5</v>
      </c>
      <c r="T23" s="20"/>
    </row>
    <row r="24" spans="1:20" ht="11.85" customHeight="1" x14ac:dyDescent="0.25">
      <c r="A24" s="42" t="s">
        <v>37</v>
      </c>
      <c r="B24" s="43"/>
      <c r="C24" s="43"/>
      <c r="D24" s="43"/>
      <c r="E24" s="44"/>
      <c r="F24" s="6">
        <f>SUM(F17:F23)</f>
        <v>51.440000000000005</v>
      </c>
      <c r="G24" s="7">
        <v>17.8</v>
      </c>
      <c r="H24" s="7">
        <v>19.8</v>
      </c>
      <c r="I24" s="7">
        <v>79.2</v>
      </c>
      <c r="J24" s="7">
        <v>662</v>
      </c>
      <c r="K24" s="7">
        <v>0.2</v>
      </c>
      <c r="L24" s="7">
        <v>14.7</v>
      </c>
      <c r="M24" s="7">
        <v>0.8</v>
      </c>
      <c r="N24" s="45">
        <v>4</v>
      </c>
      <c r="O24" s="46"/>
      <c r="P24" s="7">
        <v>143.1</v>
      </c>
      <c r="Q24" s="7">
        <v>89.5</v>
      </c>
      <c r="R24" s="7">
        <v>357.6</v>
      </c>
      <c r="S24" s="7">
        <v>4.5999999999999996</v>
      </c>
      <c r="T24" s="20"/>
    </row>
    <row r="25" spans="1:20" ht="14.25" customHeight="1" x14ac:dyDescent="0.25">
      <c r="A25" s="35" t="s">
        <v>63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  <c r="T25" s="20"/>
    </row>
    <row r="26" spans="1:20" ht="11.85" customHeight="1" x14ac:dyDescent="0.25">
      <c r="A26" s="3" t="s">
        <v>26</v>
      </c>
      <c r="B26" s="3" t="s">
        <v>64</v>
      </c>
      <c r="C26" s="38" t="s">
        <v>65</v>
      </c>
      <c r="D26" s="39"/>
      <c r="E26" s="3" t="s">
        <v>66</v>
      </c>
      <c r="F26" s="4">
        <v>7.94</v>
      </c>
      <c r="G26" s="5">
        <v>8.8000000000000007</v>
      </c>
      <c r="H26" s="5">
        <v>2.8</v>
      </c>
      <c r="I26" s="5">
        <v>35.1</v>
      </c>
      <c r="J26" s="5">
        <v>173</v>
      </c>
      <c r="K26" s="5">
        <v>0.1</v>
      </c>
      <c r="L26" s="5">
        <v>0</v>
      </c>
      <c r="M26" s="5">
        <v>0</v>
      </c>
      <c r="N26" s="40">
        <v>0.4</v>
      </c>
      <c r="O26" s="41"/>
      <c r="P26" s="5">
        <v>43.5</v>
      </c>
      <c r="Q26" s="5">
        <v>10.3</v>
      </c>
      <c r="R26" s="5">
        <v>77.400000000000006</v>
      </c>
      <c r="S26" s="5">
        <v>0.6</v>
      </c>
      <c r="T26" s="20"/>
    </row>
    <row r="27" spans="1:20" ht="11.85" customHeight="1" x14ac:dyDescent="0.25">
      <c r="A27" s="3" t="s">
        <v>26</v>
      </c>
      <c r="B27" s="3" t="s">
        <v>67</v>
      </c>
      <c r="C27" s="38" t="s">
        <v>68</v>
      </c>
      <c r="D27" s="39"/>
      <c r="E27" s="3" t="s">
        <v>69</v>
      </c>
      <c r="F27" s="4">
        <v>12.67</v>
      </c>
      <c r="G27" s="5">
        <v>6</v>
      </c>
      <c r="H27" s="5">
        <v>4.4000000000000004</v>
      </c>
      <c r="I27" s="5">
        <v>9.8000000000000007</v>
      </c>
      <c r="J27" s="5">
        <v>99</v>
      </c>
      <c r="K27" s="5">
        <v>0.1</v>
      </c>
      <c r="L27" s="5">
        <v>1.1000000000000001</v>
      </c>
      <c r="M27" s="5">
        <v>0.1</v>
      </c>
      <c r="N27" s="40">
        <v>0</v>
      </c>
      <c r="O27" s="41"/>
      <c r="P27" s="5">
        <v>214</v>
      </c>
      <c r="Q27" s="5">
        <v>23.5</v>
      </c>
      <c r="R27" s="5">
        <v>151.1</v>
      </c>
      <c r="S27" s="5">
        <v>0.2</v>
      </c>
      <c r="T27" s="20"/>
    </row>
    <row r="28" spans="1:20" ht="11.85" customHeight="1" x14ac:dyDescent="0.25">
      <c r="A28" s="42" t="s">
        <v>37</v>
      </c>
      <c r="B28" s="43"/>
      <c r="C28" s="43"/>
      <c r="D28" s="43"/>
      <c r="E28" s="44"/>
      <c r="F28" s="6">
        <f>SUM(F26:F27)</f>
        <v>20.61</v>
      </c>
      <c r="G28" s="7">
        <v>14.8</v>
      </c>
      <c r="H28" s="7">
        <v>7.2</v>
      </c>
      <c r="I28" s="7">
        <v>44.9</v>
      </c>
      <c r="J28" s="7">
        <v>272</v>
      </c>
      <c r="K28" s="7">
        <v>0.2</v>
      </c>
      <c r="L28" s="7">
        <v>1.1000000000000001</v>
      </c>
      <c r="M28" s="7">
        <v>0.1</v>
      </c>
      <c r="N28" s="45">
        <v>0.4</v>
      </c>
      <c r="O28" s="46"/>
      <c r="P28" s="7">
        <v>257.5</v>
      </c>
      <c r="Q28" s="7">
        <v>33.799999999999997</v>
      </c>
      <c r="R28" s="7">
        <v>228.5</v>
      </c>
      <c r="S28" s="7">
        <v>0.8</v>
      </c>
      <c r="T28" s="20"/>
    </row>
    <row r="29" spans="1:20" ht="11.85" customHeight="1" x14ac:dyDescent="0.25">
      <c r="A29" s="42" t="s">
        <v>70</v>
      </c>
      <c r="B29" s="43"/>
      <c r="C29" s="43"/>
      <c r="D29" s="43"/>
      <c r="E29" s="44"/>
      <c r="F29" s="6">
        <f>SUM(F12+F15+F24+F28)</f>
        <v>108.74</v>
      </c>
      <c r="G29" s="7">
        <v>43.8</v>
      </c>
      <c r="H29" s="7">
        <v>40</v>
      </c>
      <c r="I29" s="7">
        <v>189.4</v>
      </c>
      <c r="J29" s="7">
        <v>1360.7</v>
      </c>
      <c r="K29" s="7">
        <v>0.5</v>
      </c>
      <c r="L29" s="7">
        <v>23.4</v>
      </c>
      <c r="M29" s="7">
        <v>1</v>
      </c>
      <c r="N29" s="45">
        <v>5.6</v>
      </c>
      <c r="O29" s="46"/>
      <c r="P29" s="7">
        <v>561.9</v>
      </c>
      <c r="Q29" s="7">
        <v>174.2</v>
      </c>
      <c r="R29" s="7">
        <v>786.9</v>
      </c>
      <c r="S29" s="7">
        <v>10.7</v>
      </c>
      <c r="T29" s="20"/>
    </row>
    <row r="30" spans="1:20" ht="13.7" customHeight="1" x14ac:dyDescent="0.25">
      <c r="A30" s="42" t="s">
        <v>71</v>
      </c>
      <c r="B30" s="43"/>
      <c r="C30" s="43"/>
      <c r="D30" s="43"/>
      <c r="E30" s="43"/>
      <c r="F30" s="44"/>
      <c r="G30" s="8" t="s">
        <v>31</v>
      </c>
      <c r="H30" s="8" t="s">
        <v>72</v>
      </c>
      <c r="I30" s="8" t="s">
        <v>73</v>
      </c>
      <c r="J30" s="9" t="s">
        <v>3</v>
      </c>
      <c r="K30" s="9" t="s">
        <v>3</v>
      </c>
      <c r="L30" s="9" t="s">
        <v>3</v>
      </c>
      <c r="M30" s="9" t="s">
        <v>3</v>
      </c>
      <c r="N30" s="47" t="s">
        <v>3</v>
      </c>
      <c r="O30" s="47"/>
      <c r="P30" s="9" t="s">
        <v>3</v>
      </c>
      <c r="Q30" s="9" t="s">
        <v>3</v>
      </c>
      <c r="R30" s="9" t="s">
        <v>3</v>
      </c>
      <c r="S30" s="9" t="s">
        <v>3</v>
      </c>
      <c r="T30" s="20"/>
    </row>
    <row r="31" spans="1:20" ht="60.75" customHeight="1" x14ac:dyDescent="0.25">
      <c r="A31" s="20" t="s">
        <v>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3.7" customHeight="1" x14ac:dyDescent="0.25">
      <c r="A32" s="48" t="s">
        <v>31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1:20" ht="13.7" customHeight="1" x14ac:dyDescent="0.25">
      <c r="A33" s="49" t="s">
        <v>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1:20" ht="13.7" customHeight="1" x14ac:dyDescent="0.25">
      <c r="A34" s="20" t="s">
        <v>3</v>
      </c>
      <c r="B34" s="20"/>
      <c r="C34" s="20"/>
      <c r="D34" s="21" t="s">
        <v>74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0" t="s">
        <v>3</v>
      </c>
      <c r="P34" s="20"/>
      <c r="Q34" s="20"/>
      <c r="R34" s="20"/>
      <c r="S34" s="20"/>
      <c r="T34" s="20"/>
    </row>
    <row r="35" spans="1:20" ht="2.85" customHeight="1" x14ac:dyDescent="0.25">
      <c r="A35" s="20"/>
      <c r="B35" s="20"/>
      <c r="C35" s="20"/>
      <c r="D35" s="20" t="s">
        <v>3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2.95" customHeight="1" x14ac:dyDescent="0.25">
      <c r="A36" s="22" t="s">
        <v>5</v>
      </c>
      <c r="B36" s="22" t="s">
        <v>6</v>
      </c>
      <c r="C36" s="24" t="s">
        <v>7</v>
      </c>
      <c r="D36" s="25"/>
      <c r="E36" s="22" t="s">
        <v>8</v>
      </c>
      <c r="F36" s="22" t="s">
        <v>9</v>
      </c>
      <c r="G36" s="28" t="s">
        <v>10</v>
      </c>
      <c r="H36" s="29"/>
      <c r="I36" s="30"/>
      <c r="J36" s="31" t="s">
        <v>11</v>
      </c>
      <c r="K36" s="28" t="s">
        <v>12</v>
      </c>
      <c r="L36" s="29"/>
      <c r="M36" s="29"/>
      <c r="N36" s="29"/>
      <c r="O36" s="30"/>
      <c r="P36" s="28" t="s">
        <v>13</v>
      </c>
      <c r="Q36" s="29"/>
      <c r="R36" s="29"/>
      <c r="S36" s="30"/>
      <c r="T36" s="20" t="s">
        <v>3</v>
      </c>
    </row>
    <row r="37" spans="1:20" ht="35.25" customHeight="1" x14ac:dyDescent="0.25">
      <c r="A37" s="23"/>
      <c r="B37" s="23"/>
      <c r="C37" s="26"/>
      <c r="D37" s="27"/>
      <c r="E37" s="23"/>
      <c r="F37" s="23"/>
      <c r="G37" s="2" t="s">
        <v>14</v>
      </c>
      <c r="H37" s="2" t="s">
        <v>15</v>
      </c>
      <c r="I37" s="2" t="s">
        <v>16</v>
      </c>
      <c r="J37" s="32"/>
      <c r="K37" s="2" t="s">
        <v>17</v>
      </c>
      <c r="L37" s="2" t="s">
        <v>18</v>
      </c>
      <c r="M37" s="2" t="s">
        <v>19</v>
      </c>
      <c r="N37" s="33" t="s">
        <v>20</v>
      </c>
      <c r="O37" s="34"/>
      <c r="P37" s="2" t="s">
        <v>21</v>
      </c>
      <c r="Q37" s="2" t="s">
        <v>22</v>
      </c>
      <c r="R37" s="2" t="s">
        <v>23</v>
      </c>
      <c r="S37" s="2" t="s">
        <v>24</v>
      </c>
      <c r="T37" s="20"/>
    </row>
    <row r="38" spans="1:20" ht="14.25" customHeight="1" x14ac:dyDescent="0.25">
      <c r="A38" s="35" t="s">
        <v>25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20"/>
    </row>
    <row r="39" spans="1:20" ht="21" customHeight="1" x14ac:dyDescent="0.25">
      <c r="A39" s="3" t="s">
        <v>26</v>
      </c>
      <c r="B39" s="3" t="s">
        <v>27</v>
      </c>
      <c r="C39" s="38" t="s">
        <v>75</v>
      </c>
      <c r="D39" s="39"/>
      <c r="E39" s="3" t="s">
        <v>29</v>
      </c>
      <c r="F39" s="4">
        <v>10.61</v>
      </c>
      <c r="G39" s="5">
        <v>5.0999999999999996</v>
      </c>
      <c r="H39" s="5">
        <v>8.1</v>
      </c>
      <c r="I39" s="5">
        <v>27.9</v>
      </c>
      <c r="J39" s="5">
        <v>205</v>
      </c>
      <c r="K39" s="5">
        <v>0</v>
      </c>
      <c r="L39" s="5">
        <v>0.5</v>
      </c>
      <c r="M39" s="5">
        <v>0</v>
      </c>
      <c r="N39" s="40">
        <v>0.2</v>
      </c>
      <c r="O39" s="41"/>
      <c r="P39" s="5">
        <v>112.2</v>
      </c>
      <c r="Q39" s="5">
        <v>25.6</v>
      </c>
      <c r="R39" s="5">
        <v>114.8</v>
      </c>
      <c r="S39" s="5">
        <v>0.4</v>
      </c>
      <c r="T39" s="20"/>
    </row>
    <row r="40" spans="1:20" ht="11.85" customHeight="1" x14ac:dyDescent="0.25">
      <c r="A40" s="3" t="s">
        <v>30</v>
      </c>
      <c r="B40" s="3" t="s">
        <v>76</v>
      </c>
      <c r="C40" s="38" t="s">
        <v>77</v>
      </c>
      <c r="D40" s="39"/>
      <c r="E40" s="3" t="s">
        <v>33</v>
      </c>
      <c r="F40" s="4">
        <v>6.05</v>
      </c>
      <c r="G40" s="5">
        <v>3.4</v>
      </c>
      <c r="H40" s="5">
        <v>6.9</v>
      </c>
      <c r="I40" s="5">
        <v>10</v>
      </c>
      <c r="J40" s="5">
        <v>69</v>
      </c>
      <c r="K40" s="5">
        <v>0</v>
      </c>
      <c r="L40" s="5">
        <v>0</v>
      </c>
      <c r="M40" s="5">
        <v>0</v>
      </c>
      <c r="N40" s="40">
        <v>0</v>
      </c>
      <c r="O40" s="41"/>
      <c r="P40" s="5">
        <v>87.4</v>
      </c>
      <c r="Q40" s="5">
        <v>5.4</v>
      </c>
      <c r="R40" s="5">
        <v>56</v>
      </c>
      <c r="S40" s="5">
        <v>0.4</v>
      </c>
      <c r="T40" s="20"/>
    </row>
    <row r="41" spans="1:20" ht="11.85" customHeight="1" x14ac:dyDescent="0.25">
      <c r="A41" s="3" t="s">
        <v>3</v>
      </c>
      <c r="B41" s="3" t="s">
        <v>78</v>
      </c>
      <c r="C41" s="38" t="s">
        <v>79</v>
      </c>
      <c r="D41" s="39"/>
      <c r="E41" s="3" t="s">
        <v>62</v>
      </c>
      <c r="F41" s="4">
        <v>6.06</v>
      </c>
      <c r="G41" s="5">
        <v>3.2</v>
      </c>
      <c r="H41" s="5">
        <v>2.8</v>
      </c>
      <c r="I41" s="5">
        <v>13.6</v>
      </c>
      <c r="J41" s="5">
        <v>77</v>
      </c>
      <c r="K41" s="5">
        <v>0</v>
      </c>
      <c r="L41" s="5">
        <v>0.5</v>
      </c>
      <c r="M41" s="5">
        <v>0</v>
      </c>
      <c r="N41" s="40">
        <v>0</v>
      </c>
      <c r="O41" s="41"/>
      <c r="P41" s="5">
        <v>98.1</v>
      </c>
      <c r="Q41" s="5">
        <v>12.4</v>
      </c>
      <c r="R41" s="5">
        <v>69.2</v>
      </c>
      <c r="S41" s="5">
        <v>0.4</v>
      </c>
      <c r="T41" s="20"/>
    </row>
    <row r="42" spans="1:20" ht="11.85" customHeight="1" x14ac:dyDescent="0.25">
      <c r="A42" s="42" t="s">
        <v>37</v>
      </c>
      <c r="B42" s="43"/>
      <c r="C42" s="43"/>
      <c r="D42" s="43"/>
      <c r="E42" s="44"/>
      <c r="F42" s="6">
        <f>SUM(F39:F41)</f>
        <v>22.72</v>
      </c>
      <c r="G42" s="7">
        <v>11.7</v>
      </c>
      <c r="H42" s="7">
        <v>17.8</v>
      </c>
      <c r="I42" s="7">
        <v>51.5</v>
      </c>
      <c r="J42" s="7">
        <v>351</v>
      </c>
      <c r="K42" s="7">
        <v>0</v>
      </c>
      <c r="L42" s="7">
        <v>1</v>
      </c>
      <c r="M42" s="7">
        <v>0</v>
      </c>
      <c r="N42" s="45">
        <v>0.2</v>
      </c>
      <c r="O42" s="46"/>
      <c r="P42" s="7">
        <v>297.7</v>
      </c>
      <c r="Q42" s="7">
        <v>43.4</v>
      </c>
      <c r="R42" s="7">
        <v>240</v>
      </c>
      <c r="S42" s="7">
        <v>1.2</v>
      </c>
      <c r="T42" s="20"/>
    </row>
    <row r="43" spans="1:20" ht="14.25" customHeight="1" x14ac:dyDescent="0.25">
      <c r="A43" s="35" t="s">
        <v>38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7"/>
      <c r="T43" s="20"/>
    </row>
    <row r="44" spans="1:20" ht="11.85" customHeight="1" x14ac:dyDescent="0.25">
      <c r="A44" s="3" t="s">
        <v>26</v>
      </c>
      <c r="B44" s="3" t="s">
        <v>80</v>
      </c>
      <c r="C44" s="50" t="s">
        <v>81</v>
      </c>
      <c r="D44" s="51"/>
      <c r="E44" s="3" t="s">
        <v>62</v>
      </c>
      <c r="F44" s="4">
        <v>6</v>
      </c>
      <c r="G44" s="5">
        <v>1</v>
      </c>
      <c r="H44" s="5">
        <v>0.2</v>
      </c>
      <c r="I44" s="5">
        <v>17.8</v>
      </c>
      <c r="J44" s="5">
        <v>78</v>
      </c>
      <c r="K44" s="5">
        <v>0</v>
      </c>
      <c r="L44" s="5">
        <v>4.3</v>
      </c>
      <c r="M44" s="5">
        <v>0.1</v>
      </c>
      <c r="N44" s="40">
        <v>0</v>
      </c>
      <c r="O44" s="41"/>
      <c r="P44" s="5">
        <v>8.1</v>
      </c>
      <c r="Q44" s="5">
        <v>19.399999999999999</v>
      </c>
      <c r="R44" s="5">
        <v>24.3</v>
      </c>
      <c r="S44" s="5">
        <v>0.4</v>
      </c>
      <c r="T44" s="20"/>
    </row>
    <row r="45" spans="1:20" ht="11.85" customHeight="1" x14ac:dyDescent="0.25">
      <c r="A45" s="42" t="s">
        <v>37</v>
      </c>
      <c r="B45" s="43"/>
      <c r="C45" s="43"/>
      <c r="D45" s="43"/>
      <c r="E45" s="44"/>
      <c r="F45" s="6">
        <f>SUM(F44)</f>
        <v>6</v>
      </c>
      <c r="G45" s="7">
        <v>1</v>
      </c>
      <c r="H45" s="7">
        <v>0.2</v>
      </c>
      <c r="I45" s="7">
        <v>17.8</v>
      </c>
      <c r="J45" s="7">
        <v>78</v>
      </c>
      <c r="K45" s="7">
        <v>0</v>
      </c>
      <c r="L45" s="7">
        <v>4.3</v>
      </c>
      <c r="M45" s="7">
        <v>0.1</v>
      </c>
      <c r="N45" s="45">
        <v>0</v>
      </c>
      <c r="O45" s="46"/>
      <c r="P45" s="7">
        <v>8.1</v>
      </c>
      <c r="Q45" s="7">
        <v>19.399999999999999</v>
      </c>
      <c r="R45" s="7">
        <v>24.3</v>
      </c>
      <c r="S45" s="7">
        <v>0.4</v>
      </c>
      <c r="T45" s="20"/>
    </row>
    <row r="46" spans="1:20" ht="14.25" customHeight="1" x14ac:dyDescent="0.25">
      <c r="A46" s="35" t="s">
        <v>42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7"/>
      <c r="T46" s="20"/>
    </row>
    <row r="47" spans="1:20" ht="44.25" customHeight="1" x14ac:dyDescent="0.25">
      <c r="A47" s="3" t="s">
        <v>30</v>
      </c>
      <c r="B47" s="3" t="s">
        <v>82</v>
      </c>
      <c r="C47" s="38" t="s">
        <v>83</v>
      </c>
      <c r="D47" s="39"/>
      <c r="E47" s="3" t="s">
        <v>84</v>
      </c>
      <c r="F47" s="4">
        <v>11.54</v>
      </c>
      <c r="G47" s="5">
        <v>4.2</v>
      </c>
      <c r="H47" s="5">
        <v>5.2</v>
      </c>
      <c r="I47" s="5">
        <v>6.6</v>
      </c>
      <c r="J47" s="5">
        <v>121</v>
      </c>
      <c r="K47" s="5">
        <v>0.1</v>
      </c>
      <c r="L47" s="5">
        <v>6.5</v>
      </c>
      <c r="M47" s="5">
        <v>0.2</v>
      </c>
      <c r="N47" s="40">
        <v>0.9</v>
      </c>
      <c r="O47" s="41"/>
      <c r="P47" s="5">
        <v>23.3</v>
      </c>
      <c r="Q47" s="5">
        <v>22.3</v>
      </c>
      <c r="R47" s="5">
        <v>69.2</v>
      </c>
      <c r="S47" s="5">
        <v>1.1000000000000001</v>
      </c>
      <c r="T47" s="20"/>
    </row>
    <row r="48" spans="1:20" ht="21" customHeight="1" x14ac:dyDescent="0.25">
      <c r="A48" s="3" t="s">
        <v>30</v>
      </c>
      <c r="B48" s="3" t="s">
        <v>85</v>
      </c>
      <c r="C48" s="38" t="s">
        <v>86</v>
      </c>
      <c r="D48" s="39"/>
      <c r="E48" s="3" t="s">
        <v>69</v>
      </c>
      <c r="F48" s="4">
        <v>36.71</v>
      </c>
      <c r="G48" s="5">
        <v>19.3</v>
      </c>
      <c r="H48" s="5">
        <v>21</v>
      </c>
      <c r="I48" s="5">
        <v>22</v>
      </c>
      <c r="J48" s="5">
        <v>355</v>
      </c>
      <c r="K48" s="5">
        <v>0.3</v>
      </c>
      <c r="L48" s="5">
        <v>18.7</v>
      </c>
      <c r="M48" s="5">
        <v>7.9</v>
      </c>
      <c r="N48" s="40">
        <v>2.2000000000000002</v>
      </c>
      <c r="O48" s="41"/>
      <c r="P48" s="5">
        <v>35.299999999999997</v>
      </c>
      <c r="Q48" s="5">
        <v>37.799999999999997</v>
      </c>
      <c r="R48" s="5">
        <v>402.5</v>
      </c>
      <c r="S48" s="5">
        <v>8.3000000000000007</v>
      </c>
      <c r="T48" s="20"/>
    </row>
    <row r="49" spans="1:20" ht="11.85" customHeight="1" x14ac:dyDescent="0.25">
      <c r="A49" s="3" t="s">
        <v>3</v>
      </c>
      <c r="B49" s="3" t="s">
        <v>87</v>
      </c>
      <c r="C49" s="38" t="s">
        <v>88</v>
      </c>
      <c r="D49" s="39"/>
      <c r="E49" s="3" t="s">
        <v>53</v>
      </c>
      <c r="F49" s="4">
        <v>6.57</v>
      </c>
      <c r="G49" s="5">
        <v>0.5</v>
      </c>
      <c r="H49" s="5">
        <v>0.1</v>
      </c>
      <c r="I49" s="5">
        <v>1.9</v>
      </c>
      <c r="J49" s="5">
        <v>12</v>
      </c>
      <c r="K49" s="5">
        <v>0</v>
      </c>
      <c r="L49" s="5">
        <v>5</v>
      </c>
      <c r="M49" s="5">
        <v>0.1</v>
      </c>
      <c r="N49" s="40">
        <v>0.2</v>
      </c>
      <c r="O49" s="41"/>
      <c r="P49" s="5">
        <v>6.3</v>
      </c>
      <c r="Q49" s="5">
        <v>9</v>
      </c>
      <c r="R49" s="5">
        <v>11.7</v>
      </c>
      <c r="S49" s="5">
        <v>0.5</v>
      </c>
      <c r="T49" s="20"/>
    </row>
    <row r="50" spans="1:20" ht="21" customHeight="1" x14ac:dyDescent="0.25">
      <c r="A50" s="3" t="s">
        <v>3</v>
      </c>
      <c r="B50" s="3" t="s">
        <v>54</v>
      </c>
      <c r="C50" s="38" t="s">
        <v>55</v>
      </c>
      <c r="D50" s="39"/>
      <c r="E50" s="3" t="s">
        <v>89</v>
      </c>
      <c r="F50" s="4">
        <v>0.77</v>
      </c>
      <c r="G50" s="5">
        <v>1</v>
      </c>
      <c r="H50" s="5">
        <v>0.1</v>
      </c>
      <c r="I50" s="5">
        <v>6.4</v>
      </c>
      <c r="J50" s="5">
        <v>31</v>
      </c>
      <c r="K50" s="5">
        <v>0</v>
      </c>
      <c r="L50" s="5">
        <v>0</v>
      </c>
      <c r="M50" s="5">
        <v>0</v>
      </c>
      <c r="N50" s="40">
        <v>0.3</v>
      </c>
      <c r="O50" s="41"/>
      <c r="P50" s="5">
        <v>2.4</v>
      </c>
      <c r="Q50" s="5">
        <v>2.6</v>
      </c>
      <c r="R50" s="5">
        <v>11.8</v>
      </c>
      <c r="S50" s="5">
        <v>0.5</v>
      </c>
      <c r="T50" s="20"/>
    </row>
    <row r="51" spans="1:20" ht="11.85" customHeight="1" x14ac:dyDescent="0.25">
      <c r="A51" s="3" t="s">
        <v>3</v>
      </c>
      <c r="B51" s="3" t="s">
        <v>57</v>
      </c>
      <c r="C51" s="38" t="s">
        <v>58</v>
      </c>
      <c r="D51" s="39"/>
      <c r="E51" s="3" t="s">
        <v>89</v>
      </c>
      <c r="F51" s="4">
        <v>0.9</v>
      </c>
      <c r="G51" s="5">
        <v>1.1000000000000001</v>
      </c>
      <c r="H51" s="5">
        <v>0.5</v>
      </c>
      <c r="I51" s="5">
        <v>7.7</v>
      </c>
      <c r="J51" s="5">
        <v>39.299999999999997</v>
      </c>
      <c r="K51" s="5">
        <v>0</v>
      </c>
      <c r="L51" s="5">
        <v>0</v>
      </c>
      <c r="M51" s="5">
        <v>0</v>
      </c>
      <c r="N51" s="40">
        <v>0</v>
      </c>
      <c r="O51" s="41"/>
      <c r="P51" s="5">
        <v>2.6</v>
      </c>
      <c r="Q51" s="5">
        <v>1.8</v>
      </c>
      <c r="R51" s="5">
        <v>8.8000000000000007</v>
      </c>
      <c r="S51" s="5">
        <v>0.2</v>
      </c>
      <c r="T51" s="20"/>
    </row>
    <row r="52" spans="1:20" ht="21" customHeight="1" x14ac:dyDescent="0.25">
      <c r="A52" s="3" t="s">
        <v>26</v>
      </c>
      <c r="B52" s="3" t="s">
        <v>90</v>
      </c>
      <c r="C52" s="38" t="s">
        <v>91</v>
      </c>
      <c r="D52" s="39"/>
      <c r="E52" s="3" t="s">
        <v>62</v>
      </c>
      <c r="F52" s="4">
        <v>3.94</v>
      </c>
      <c r="G52" s="5">
        <v>0</v>
      </c>
      <c r="H52" s="5">
        <v>0</v>
      </c>
      <c r="I52" s="5">
        <v>14</v>
      </c>
      <c r="J52" s="5">
        <v>55.8</v>
      </c>
      <c r="K52" s="5">
        <v>0</v>
      </c>
      <c r="L52" s="5">
        <v>0</v>
      </c>
      <c r="M52" s="5">
        <v>0</v>
      </c>
      <c r="N52" s="40">
        <v>0</v>
      </c>
      <c r="O52" s="41"/>
      <c r="P52" s="5">
        <v>7.4</v>
      </c>
      <c r="Q52" s="5">
        <v>1.6</v>
      </c>
      <c r="R52" s="5">
        <v>0</v>
      </c>
      <c r="S52" s="5">
        <v>0</v>
      </c>
      <c r="T52" s="20"/>
    </row>
    <row r="53" spans="1:20" ht="11.85" customHeight="1" x14ac:dyDescent="0.25">
      <c r="A53" s="42" t="s">
        <v>37</v>
      </c>
      <c r="B53" s="43"/>
      <c r="C53" s="43"/>
      <c r="D53" s="43"/>
      <c r="E53" s="44"/>
      <c r="F53" s="6">
        <f>SUM(F47:F52)</f>
        <v>60.43</v>
      </c>
      <c r="G53" s="7">
        <v>26.1</v>
      </c>
      <c r="H53" s="7">
        <v>27</v>
      </c>
      <c r="I53" s="7">
        <v>58.6</v>
      </c>
      <c r="J53" s="7">
        <v>614.1</v>
      </c>
      <c r="K53" s="7">
        <v>0.4</v>
      </c>
      <c r="L53" s="7">
        <v>30.2</v>
      </c>
      <c r="M53" s="7">
        <v>8.1999999999999993</v>
      </c>
      <c r="N53" s="45">
        <v>3.6</v>
      </c>
      <c r="O53" s="46"/>
      <c r="P53" s="7">
        <v>77.3</v>
      </c>
      <c r="Q53" s="7">
        <v>75.099999999999994</v>
      </c>
      <c r="R53" s="7">
        <v>504</v>
      </c>
      <c r="S53" s="7">
        <v>10.6</v>
      </c>
      <c r="T53" s="20"/>
    </row>
    <row r="54" spans="1:20" ht="14.25" customHeight="1" x14ac:dyDescent="0.25">
      <c r="A54" s="35" t="s">
        <v>63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7"/>
      <c r="T54" s="20"/>
    </row>
    <row r="55" spans="1:20" ht="11.85" customHeight="1" x14ac:dyDescent="0.25">
      <c r="A55" s="3" t="s">
        <v>26</v>
      </c>
      <c r="B55" s="3" t="s">
        <v>92</v>
      </c>
      <c r="C55" s="38" t="s">
        <v>93</v>
      </c>
      <c r="D55" s="39"/>
      <c r="E55" s="3" t="s">
        <v>94</v>
      </c>
      <c r="F55" s="4">
        <v>4.32</v>
      </c>
      <c r="G55" s="5">
        <v>2.8</v>
      </c>
      <c r="H55" s="5">
        <v>6.4</v>
      </c>
      <c r="I55" s="5">
        <v>0.4</v>
      </c>
      <c r="J55" s="5">
        <v>222</v>
      </c>
      <c r="K55" s="5">
        <v>0.1</v>
      </c>
      <c r="L55" s="5">
        <v>0.2</v>
      </c>
      <c r="M55" s="5">
        <v>0</v>
      </c>
      <c r="N55" s="40">
        <v>0.3</v>
      </c>
      <c r="O55" s="41"/>
      <c r="P55" s="5">
        <v>40.200000000000003</v>
      </c>
      <c r="Q55" s="5">
        <v>11.7</v>
      </c>
      <c r="R55" s="5">
        <v>66.599999999999994</v>
      </c>
      <c r="S55" s="5">
        <v>0.5</v>
      </c>
      <c r="T55" s="20"/>
    </row>
    <row r="56" spans="1:20" ht="11.85" customHeight="1" x14ac:dyDescent="0.25">
      <c r="A56" s="3" t="s">
        <v>26</v>
      </c>
      <c r="B56" s="3" t="s">
        <v>95</v>
      </c>
      <c r="C56" s="38" t="s">
        <v>96</v>
      </c>
      <c r="D56" s="39"/>
      <c r="E56" s="3" t="s">
        <v>69</v>
      </c>
      <c r="F56" s="4">
        <v>14.42</v>
      </c>
      <c r="G56" s="5">
        <v>6</v>
      </c>
      <c r="H56" s="5">
        <v>2</v>
      </c>
      <c r="I56" s="5">
        <v>8.4</v>
      </c>
      <c r="J56" s="5">
        <v>80</v>
      </c>
      <c r="K56" s="5">
        <v>0</v>
      </c>
      <c r="L56" s="5">
        <v>1</v>
      </c>
      <c r="M56" s="5">
        <v>0</v>
      </c>
      <c r="N56" s="40">
        <v>0</v>
      </c>
      <c r="O56" s="41"/>
      <c r="P56" s="5">
        <v>248</v>
      </c>
      <c r="Q56" s="5">
        <v>28</v>
      </c>
      <c r="R56" s="5">
        <v>184</v>
      </c>
      <c r="S56" s="5">
        <v>0</v>
      </c>
      <c r="T56" s="20"/>
    </row>
    <row r="57" spans="1:20" ht="11.85" customHeight="1" x14ac:dyDescent="0.25">
      <c r="A57" s="42" t="s">
        <v>37</v>
      </c>
      <c r="B57" s="43"/>
      <c r="C57" s="43"/>
      <c r="D57" s="43"/>
      <c r="E57" s="44"/>
      <c r="F57" s="6">
        <f>SUM(F55:F56)</f>
        <v>18.740000000000002</v>
      </c>
      <c r="G57" s="7">
        <v>8.8000000000000007</v>
      </c>
      <c r="H57" s="7">
        <v>8.4</v>
      </c>
      <c r="I57" s="7">
        <v>8.8000000000000007</v>
      </c>
      <c r="J57" s="7">
        <v>302</v>
      </c>
      <c r="K57" s="7">
        <v>0.1</v>
      </c>
      <c r="L57" s="7">
        <v>1.2</v>
      </c>
      <c r="M57" s="7">
        <v>0</v>
      </c>
      <c r="N57" s="45">
        <v>0.3</v>
      </c>
      <c r="O57" s="46"/>
      <c r="P57" s="7">
        <v>288.2</v>
      </c>
      <c r="Q57" s="7">
        <v>39.700000000000003</v>
      </c>
      <c r="R57" s="7">
        <v>250.6</v>
      </c>
      <c r="S57" s="7">
        <v>0.5</v>
      </c>
      <c r="T57" s="20"/>
    </row>
    <row r="58" spans="1:20" ht="11.85" customHeight="1" x14ac:dyDescent="0.25">
      <c r="A58" s="42" t="s">
        <v>70</v>
      </c>
      <c r="B58" s="43"/>
      <c r="C58" s="43"/>
      <c r="D58" s="43"/>
      <c r="E58" s="44"/>
      <c r="F58" s="6">
        <f>SUM(F42+F45+F53+F57)</f>
        <v>107.89000000000001</v>
      </c>
      <c r="G58" s="7">
        <v>47.5</v>
      </c>
      <c r="H58" s="7">
        <v>53.4</v>
      </c>
      <c r="I58" s="7">
        <v>136.69999999999999</v>
      </c>
      <c r="J58" s="7">
        <v>1345.1</v>
      </c>
      <c r="K58" s="7">
        <v>0.5</v>
      </c>
      <c r="L58" s="7">
        <v>36.700000000000003</v>
      </c>
      <c r="M58" s="7">
        <v>8.3000000000000007</v>
      </c>
      <c r="N58" s="45">
        <v>4.0999999999999996</v>
      </c>
      <c r="O58" s="46"/>
      <c r="P58" s="7">
        <v>671.3</v>
      </c>
      <c r="Q58" s="7">
        <v>177.6</v>
      </c>
      <c r="R58" s="7">
        <v>1018.9</v>
      </c>
      <c r="S58" s="7">
        <v>12.7</v>
      </c>
      <c r="T58" s="20"/>
    </row>
    <row r="59" spans="1:20" ht="13.7" customHeight="1" x14ac:dyDescent="0.25">
      <c r="A59" s="42" t="s">
        <v>71</v>
      </c>
      <c r="B59" s="43"/>
      <c r="C59" s="43"/>
      <c r="D59" s="43"/>
      <c r="E59" s="43"/>
      <c r="F59" s="44"/>
      <c r="G59" s="8" t="s">
        <v>31</v>
      </c>
      <c r="H59" s="8" t="s">
        <v>97</v>
      </c>
      <c r="I59" s="8" t="s">
        <v>98</v>
      </c>
      <c r="J59" s="9" t="s">
        <v>3</v>
      </c>
      <c r="K59" s="9" t="s">
        <v>3</v>
      </c>
      <c r="L59" s="9" t="s">
        <v>3</v>
      </c>
      <c r="M59" s="9" t="s">
        <v>3</v>
      </c>
      <c r="N59" s="47" t="s">
        <v>3</v>
      </c>
      <c r="O59" s="47"/>
      <c r="P59" s="9" t="s">
        <v>3</v>
      </c>
      <c r="Q59" s="9" t="s">
        <v>3</v>
      </c>
      <c r="R59" s="9" t="s">
        <v>3</v>
      </c>
      <c r="S59" s="9" t="s">
        <v>3</v>
      </c>
      <c r="T59" s="20"/>
    </row>
    <row r="60" spans="1:20" ht="99.6" customHeight="1" x14ac:dyDescent="0.25">
      <c r="A60" s="20" t="s">
        <v>3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3.7" customHeight="1" x14ac:dyDescent="0.25">
      <c r="A61" s="48" t="s">
        <v>99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13.7" customHeight="1" x14ac:dyDescent="0.25">
      <c r="A62" s="49" t="s">
        <v>3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ht="13.7" customHeight="1" x14ac:dyDescent="0.25">
      <c r="A63" s="20" t="s">
        <v>3</v>
      </c>
      <c r="B63" s="20"/>
      <c r="C63" s="20"/>
      <c r="D63" s="21" t="s">
        <v>100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0" t="s">
        <v>3</v>
      </c>
      <c r="P63" s="20"/>
      <c r="Q63" s="20"/>
      <c r="R63" s="20"/>
      <c r="S63" s="20"/>
      <c r="T63" s="20"/>
    </row>
    <row r="64" spans="1:20" ht="2.85" customHeight="1" x14ac:dyDescent="0.25">
      <c r="A64" s="20"/>
      <c r="B64" s="20"/>
      <c r="C64" s="20"/>
      <c r="D64" s="20" t="s">
        <v>3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2.95" customHeight="1" x14ac:dyDescent="0.25">
      <c r="A65" s="22" t="s">
        <v>5</v>
      </c>
      <c r="B65" s="22" t="s">
        <v>6</v>
      </c>
      <c r="C65" s="24" t="s">
        <v>7</v>
      </c>
      <c r="D65" s="25"/>
      <c r="E65" s="22" t="s">
        <v>8</v>
      </c>
      <c r="F65" s="22" t="s">
        <v>9</v>
      </c>
      <c r="G65" s="28" t="s">
        <v>10</v>
      </c>
      <c r="H65" s="29"/>
      <c r="I65" s="30"/>
      <c r="J65" s="31" t="s">
        <v>11</v>
      </c>
      <c r="K65" s="28" t="s">
        <v>12</v>
      </c>
      <c r="L65" s="29"/>
      <c r="M65" s="29"/>
      <c r="N65" s="29"/>
      <c r="O65" s="30"/>
      <c r="P65" s="28" t="s">
        <v>13</v>
      </c>
      <c r="Q65" s="29"/>
      <c r="R65" s="29"/>
      <c r="S65" s="30"/>
      <c r="T65" s="20" t="s">
        <v>3</v>
      </c>
    </row>
    <row r="66" spans="1:20" ht="39" customHeight="1" x14ac:dyDescent="0.25">
      <c r="A66" s="23"/>
      <c r="B66" s="23"/>
      <c r="C66" s="26"/>
      <c r="D66" s="27"/>
      <c r="E66" s="23"/>
      <c r="F66" s="23"/>
      <c r="G66" s="2" t="s">
        <v>14</v>
      </c>
      <c r="H66" s="2" t="s">
        <v>15</v>
      </c>
      <c r="I66" s="2" t="s">
        <v>16</v>
      </c>
      <c r="J66" s="32"/>
      <c r="K66" s="2" t="s">
        <v>17</v>
      </c>
      <c r="L66" s="2" t="s">
        <v>18</v>
      </c>
      <c r="M66" s="2" t="s">
        <v>19</v>
      </c>
      <c r="N66" s="33" t="s">
        <v>20</v>
      </c>
      <c r="O66" s="34"/>
      <c r="P66" s="2" t="s">
        <v>21</v>
      </c>
      <c r="Q66" s="2" t="s">
        <v>22</v>
      </c>
      <c r="R66" s="2" t="s">
        <v>23</v>
      </c>
      <c r="S66" s="2" t="s">
        <v>24</v>
      </c>
      <c r="T66" s="20"/>
    </row>
    <row r="67" spans="1:20" ht="14.25" customHeight="1" x14ac:dyDescent="0.25">
      <c r="A67" s="35" t="s">
        <v>25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7"/>
      <c r="T67" s="20"/>
    </row>
    <row r="68" spans="1:20" ht="11.85" customHeight="1" x14ac:dyDescent="0.25">
      <c r="A68" s="3" t="s">
        <v>30</v>
      </c>
      <c r="B68" s="3" t="s">
        <v>99</v>
      </c>
      <c r="C68" s="38" t="s">
        <v>101</v>
      </c>
      <c r="D68" s="39"/>
      <c r="E68" s="3" t="s">
        <v>33</v>
      </c>
      <c r="F68" s="4">
        <v>3.52</v>
      </c>
      <c r="G68" s="5">
        <v>1.4</v>
      </c>
      <c r="H68" s="5">
        <v>2.1</v>
      </c>
      <c r="I68" s="5">
        <v>15.8</v>
      </c>
      <c r="J68" s="5">
        <v>68</v>
      </c>
      <c r="K68" s="5">
        <v>0</v>
      </c>
      <c r="L68" s="5">
        <v>1.8</v>
      </c>
      <c r="M68" s="5">
        <v>0</v>
      </c>
      <c r="N68" s="40">
        <v>0.1</v>
      </c>
      <c r="O68" s="41"/>
      <c r="P68" s="5">
        <v>5.2</v>
      </c>
      <c r="Q68" s="5">
        <v>3.3</v>
      </c>
      <c r="R68" s="5">
        <v>11.5</v>
      </c>
      <c r="S68" s="5">
        <v>0.3</v>
      </c>
      <c r="T68" s="20"/>
    </row>
    <row r="69" spans="1:20" ht="23.25" customHeight="1" x14ac:dyDescent="0.25">
      <c r="A69" s="3" t="s">
        <v>30</v>
      </c>
      <c r="B69" s="3" t="s">
        <v>102</v>
      </c>
      <c r="C69" s="38" t="s">
        <v>103</v>
      </c>
      <c r="D69" s="39"/>
      <c r="E69" s="3" t="s">
        <v>29</v>
      </c>
      <c r="F69" s="4">
        <v>11.36</v>
      </c>
      <c r="G69" s="5">
        <v>6.8</v>
      </c>
      <c r="H69" s="5">
        <v>5.9</v>
      </c>
      <c r="I69" s="5">
        <v>21.5</v>
      </c>
      <c r="J69" s="5">
        <v>167.8</v>
      </c>
      <c r="K69" s="5">
        <v>0.1</v>
      </c>
      <c r="L69" s="5">
        <v>0.8</v>
      </c>
      <c r="M69" s="5">
        <v>0</v>
      </c>
      <c r="N69" s="40">
        <v>0.1</v>
      </c>
      <c r="O69" s="41"/>
      <c r="P69" s="5">
        <v>156.80000000000001</v>
      </c>
      <c r="Q69" s="5">
        <v>20.100000000000001</v>
      </c>
      <c r="R69" s="5">
        <v>128.19999999999999</v>
      </c>
      <c r="S69" s="5">
        <v>0.4</v>
      </c>
      <c r="T69" s="20"/>
    </row>
    <row r="70" spans="1:20" ht="11.85" customHeight="1" x14ac:dyDescent="0.25">
      <c r="A70" s="3" t="s">
        <v>3</v>
      </c>
      <c r="B70" s="3" t="s">
        <v>104</v>
      </c>
      <c r="C70" s="38" t="s">
        <v>105</v>
      </c>
      <c r="D70" s="39"/>
      <c r="E70" s="10" t="s">
        <v>106</v>
      </c>
      <c r="F70" s="4">
        <v>0.54</v>
      </c>
      <c r="G70" s="5">
        <v>0</v>
      </c>
      <c r="H70" s="5">
        <v>0</v>
      </c>
      <c r="I70" s="5">
        <v>8.4</v>
      </c>
      <c r="J70" s="5">
        <v>34</v>
      </c>
      <c r="K70" s="5">
        <v>0</v>
      </c>
      <c r="L70" s="5">
        <v>0</v>
      </c>
      <c r="M70" s="5">
        <v>0</v>
      </c>
      <c r="N70" s="40">
        <v>0</v>
      </c>
      <c r="O70" s="41"/>
      <c r="P70" s="5">
        <v>9.6999999999999993</v>
      </c>
      <c r="Q70" s="5">
        <v>3.3</v>
      </c>
      <c r="R70" s="5">
        <v>3</v>
      </c>
      <c r="S70" s="5">
        <v>0.3</v>
      </c>
      <c r="T70" s="20"/>
    </row>
    <row r="71" spans="1:20" ht="11.85" customHeight="1" x14ac:dyDescent="0.25">
      <c r="A71" s="42" t="s">
        <v>37</v>
      </c>
      <c r="B71" s="43"/>
      <c r="C71" s="43"/>
      <c r="D71" s="43"/>
      <c r="E71" s="44"/>
      <c r="F71" s="6">
        <f>SUM(F68:F70)</f>
        <v>15.419999999999998</v>
      </c>
      <c r="G71" s="7">
        <v>8.1999999999999993</v>
      </c>
      <c r="H71" s="7">
        <v>8</v>
      </c>
      <c r="I71" s="7">
        <v>45.7</v>
      </c>
      <c r="J71" s="7">
        <v>269.8</v>
      </c>
      <c r="K71" s="7">
        <v>0.1</v>
      </c>
      <c r="L71" s="7">
        <v>2.6</v>
      </c>
      <c r="M71" s="7">
        <v>0</v>
      </c>
      <c r="N71" s="45">
        <v>0.2</v>
      </c>
      <c r="O71" s="46"/>
      <c r="P71" s="7">
        <v>171.7</v>
      </c>
      <c r="Q71" s="7">
        <v>26.7</v>
      </c>
      <c r="R71" s="7">
        <v>142.69999999999999</v>
      </c>
      <c r="S71" s="7">
        <v>1</v>
      </c>
      <c r="T71" s="20"/>
    </row>
    <row r="72" spans="1:20" ht="14.25" customHeight="1" x14ac:dyDescent="0.25">
      <c r="A72" s="35" t="s">
        <v>38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7"/>
      <c r="T72" s="20"/>
    </row>
    <row r="73" spans="1:20" ht="22.5" customHeight="1" x14ac:dyDescent="0.25">
      <c r="A73" s="3" t="s">
        <v>3</v>
      </c>
      <c r="B73" s="3" t="s">
        <v>107</v>
      </c>
      <c r="C73" s="38" t="s">
        <v>40</v>
      </c>
      <c r="D73" s="39"/>
      <c r="E73" s="3" t="s">
        <v>108</v>
      </c>
      <c r="F73" s="4">
        <v>12</v>
      </c>
      <c r="G73" s="5">
        <v>1.5</v>
      </c>
      <c r="H73" s="5">
        <v>0.5</v>
      </c>
      <c r="I73" s="5">
        <v>21</v>
      </c>
      <c r="J73" s="5">
        <v>96</v>
      </c>
      <c r="K73" s="5">
        <v>0</v>
      </c>
      <c r="L73" s="5">
        <v>4</v>
      </c>
      <c r="M73" s="5">
        <v>0</v>
      </c>
      <c r="N73" s="40">
        <v>0</v>
      </c>
      <c r="O73" s="41"/>
      <c r="P73" s="5">
        <v>7.2</v>
      </c>
      <c r="Q73" s="5">
        <v>37.799999999999997</v>
      </c>
      <c r="R73" s="5">
        <v>25.2</v>
      </c>
      <c r="S73" s="5">
        <v>0.5</v>
      </c>
      <c r="T73" s="20"/>
    </row>
    <row r="74" spans="1:20" ht="11.85" customHeight="1" x14ac:dyDescent="0.25">
      <c r="A74" s="42" t="s">
        <v>37</v>
      </c>
      <c r="B74" s="43"/>
      <c r="C74" s="43"/>
      <c r="D74" s="43"/>
      <c r="E74" s="44"/>
      <c r="F74" s="6">
        <f>SUM(F73)</f>
        <v>12</v>
      </c>
      <c r="G74" s="7">
        <v>1.5</v>
      </c>
      <c r="H74" s="7">
        <v>0.5</v>
      </c>
      <c r="I74" s="7">
        <v>21</v>
      </c>
      <c r="J74" s="7">
        <v>96</v>
      </c>
      <c r="K74" s="7">
        <v>0</v>
      </c>
      <c r="L74" s="7">
        <v>4</v>
      </c>
      <c r="M74" s="7">
        <v>0</v>
      </c>
      <c r="N74" s="45">
        <v>0</v>
      </c>
      <c r="O74" s="46"/>
      <c r="P74" s="7">
        <v>7.2</v>
      </c>
      <c r="Q74" s="7">
        <v>37.799999999999997</v>
      </c>
      <c r="R74" s="7">
        <v>25.2</v>
      </c>
      <c r="S74" s="7">
        <v>0.5</v>
      </c>
      <c r="T74" s="20"/>
    </row>
    <row r="75" spans="1:20" ht="14.25" customHeight="1" x14ac:dyDescent="0.25">
      <c r="A75" s="35" t="s">
        <v>42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7"/>
      <c r="T75" s="20"/>
    </row>
    <row r="76" spans="1:20" ht="45.75" customHeight="1" x14ac:dyDescent="0.25">
      <c r="A76" s="3" t="s">
        <v>30</v>
      </c>
      <c r="B76" s="3" t="s">
        <v>109</v>
      </c>
      <c r="C76" s="38" t="s">
        <v>110</v>
      </c>
      <c r="D76" s="39"/>
      <c r="E76" s="3" t="s">
        <v>111</v>
      </c>
      <c r="F76" s="4">
        <v>10.35</v>
      </c>
      <c r="G76" s="5">
        <v>5.5</v>
      </c>
      <c r="H76" s="5">
        <v>8.1999999999999993</v>
      </c>
      <c r="I76" s="5">
        <v>7.4</v>
      </c>
      <c r="J76" s="5">
        <v>115</v>
      </c>
      <c r="K76" s="5">
        <v>0</v>
      </c>
      <c r="L76" s="5">
        <v>9.6999999999999993</v>
      </c>
      <c r="M76" s="5">
        <v>0.2</v>
      </c>
      <c r="N76" s="40">
        <v>1.8</v>
      </c>
      <c r="O76" s="41"/>
      <c r="P76" s="5">
        <v>40.5</v>
      </c>
      <c r="Q76" s="5">
        <v>20.2</v>
      </c>
      <c r="R76" s="5">
        <v>61.8</v>
      </c>
      <c r="S76" s="5">
        <v>1.1000000000000001</v>
      </c>
      <c r="T76" s="20"/>
    </row>
    <row r="77" spans="1:20" ht="21" customHeight="1" x14ac:dyDescent="0.25">
      <c r="A77" s="3" t="s">
        <v>26</v>
      </c>
      <c r="B77" s="3" t="s">
        <v>112</v>
      </c>
      <c r="C77" s="38" t="s">
        <v>113</v>
      </c>
      <c r="D77" s="39"/>
      <c r="E77" s="3" t="s">
        <v>114</v>
      </c>
      <c r="F77" s="4">
        <v>8.27</v>
      </c>
      <c r="G77" s="5">
        <v>7.2</v>
      </c>
      <c r="H77" s="5">
        <v>5.9</v>
      </c>
      <c r="I77" s="5">
        <v>33</v>
      </c>
      <c r="J77" s="5">
        <v>248</v>
      </c>
      <c r="K77" s="5">
        <v>0.2</v>
      </c>
      <c r="L77" s="5">
        <v>0</v>
      </c>
      <c r="M77" s="5">
        <v>0</v>
      </c>
      <c r="N77" s="40">
        <v>0.5</v>
      </c>
      <c r="O77" s="41"/>
      <c r="P77" s="5">
        <v>16</v>
      </c>
      <c r="Q77" s="5">
        <v>118</v>
      </c>
      <c r="R77" s="5">
        <v>176</v>
      </c>
      <c r="S77" s="5">
        <v>4</v>
      </c>
      <c r="T77" s="20"/>
    </row>
    <row r="78" spans="1:20" ht="33" customHeight="1" x14ac:dyDescent="0.25">
      <c r="A78" s="3" t="s">
        <v>26</v>
      </c>
      <c r="B78" s="3" t="s">
        <v>115</v>
      </c>
      <c r="C78" s="38" t="s">
        <v>116</v>
      </c>
      <c r="D78" s="39"/>
      <c r="E78" s="3" t="s">
        <v>117</v>
      </c>
      <c r="F78" s="4">
        <v>26.88</v>
      </c>
      <c r="G78" s="5">
        <v>7.3</v>
      </c>
      <c r="H78" s="5">
        <v>7.1</v>
      </c>
      <c r="I78" s="5">
        <v>7.5</v>
      </c>
      <c r="J78" s="5">
        <v>124.8</v>
      </c>
      <c r="K78" s="5">
        <v>0</v>
      </c>
      <c r="L78" s="5">
        <v>0</v>
      </c>
      <c r="M78" s="5">
        <v>0</v>
      </c>
      <c r="N78" s="40">
        <v>0.7</v>
      </c>
      <c r="O78" s="41"/>
      <c r="P78" s="5">
        <v>12.5</v>
      </c>
      <c r="Q78" s="5">
        <v>11.3</v>
      </c>
      <c r="R78" s="5">
        <v>70.400000000000006</v>
      </c>
      <c r="S78" s="5">
        <v>1.1000000000000001</v>
      </c>
      <c r="T78" s="20"/>
    </row>
    <row r="79" spans="1:20" ht="11.85" customHeight="1" x14ac:dyDescent="0.25">
      <c r="A79" s="3" t="s">
        <v>3</v>
      </c>
      <c r="B79" s="3" t="s">
        <v>118</v>
      </c>
      <c r="C79" s="38" t="s">
        <v>119</v>
      </c>
      <c r="D79" s="39"/>
      <c r="E79" s="3" t="s">
        <v>53</v>
      </c>
      <c r="F79" s="4">
        <v>5.9</v>
      </c>
      <c r="G79" s="5">
        <v>0.4</v>
      </c>
      <c r="H79" s="5">
        <v>0</v>
      </c>
      <c r="I79" s="5">
        <v>1.3</v>
      </c>
      <c r="J79" s="5">
        <v>7</v>
      </c>
      <c r="K79" s="5">
        <v>0</v>
      </c>
      <c r="L79" s="5">
        <v>2</v>
      </c>
      <c r="M79" s="5">
        <v>0</v>
      </c>
      <c r="N79" s="40">
        <v>0.1</v>
      </c>
      <c r="O79" s="41"/>
      <c r="P79" s="5">
        <v>10.4</v>
      </c>
      <c r="Q79" s="5">
        <v>6.3</v>
      </c>
      <c r="R79" s="5">
        <v>18.899999999999999</v>
      </c>
      <c r="S79" s="5">
        <v>0.5</v>
      </c>
      <c r="T79" s="20"/>
    </row>
    <row r="80" spans="1:20" ht="21" customHeight="1" x14ac:dyDescent="0.25">
      <c r="A80" s="3" t="s">
        <v>3</v>
      </c>
      <c r="B80" s="3" t="s">
        <v>54</v>
      </c>
      <c r="C80" s="38" t="s">
        <v>55</v>
      </c>
      <c r="D80" s="39"/>
      <c r="E80" s="3" t="s">
        <v>89</v>
      </c>
      <c r="F80" s="4">
        <v>0.77</v>
      </c>
      <c r="G80" s="5">
        <v>1</v>
      </c>
      <c r="H80" s="5">
        <v>0.1</v>
      </c>
      <c r="I80" s="5">
        <v>6.4</v>
      </c>
      <c r="J80" s="5">
        <v>31</v>
      </c>
      <c r="K80" s="5">
        <v>0</v>
      </c>
      <c r="L80" s="5">
        <v>0</v>
      </c>
      <c r="M80" s="5">
        <v>0</v>
      </c>
      <c r="N80" s="40">
        <v>0.3</v>
      </c>
      <c r="O80" s="41"/>
      <c r="P80" s="5">
        <v>2.4</v>
      </c>
      <c r="Q80" s="5">
        <v>2.6</v>
      </c>
      <c r="R80" s="5">
        <v>11.8</v>
      </c>
      <c r="S80" s="5">
        <v>0.5</v>
      </c>
      <c r="T80" s="20"/>
    </row>
    <row r="81" spans="1:20" ht="11.85" customHeight="1" x14ac:dyDescent="0.25">
      <c r="A81" s="3" t="s">
        <v>3</v>
      </c>
      <c r="B81" s="3" t="s">
        <v>57</v>
      </c>
      <c r="C81" s="38" t="s">
        <v>58</v>
      </c>
      <c r="D81" s="39"/>
      <c r="E81" s="3" t="s">
        <v>89</v>
      </c>
      <c r="F81" s="4">
        <v>0.9</v>
      </c>
      <c r="G81" s="5">
        <v>1.1000000000000001</v>
      </c>
      <c r="H81" s="5">
        <v>0.5</v>
      </c>
      <c r="I81" s="5">
        <v>7.7</v>
      </c>
      <c r="J81" s="5">
        <v>39.299999999999997</v>
      </c>
      <c r="K81" s="5">
        <v>0</v>
      </c>
      <c r="L81" s="5">
        <v>0</v>
      </c>
      <c r="M81" s="5">
        <v>0</v>
      </c>
      <c r="N81" s="40">
        <v>0</v>
      </c>
      <c r="O81" s="41"/>
      <c r="P81" s="5">
        <v>2.6</v>
      </c>
      <c r="Q81" s="5">
        <v>1.8</v>
      </c>
      <c r="R81" s="5">
        <v>8.8000000000000007</v>
      </c>
      <c r="S81" s="5">
        <v>0.2</v>
      </c>
      <c r="T81" s="20"/>
    </row>
    <row r="82" spans="1:20" ht="11.85" customHeight="1" x14ac:dyDescent="0.25">
      <c r="A82" s="3" t="s">
        <v>3</v>
      </c>
      <c r="B82" s="3" t="s">
        <v>34</v>
      </c>
      <c r="C82" s="38" t="s">
        <v>35</v>
      </c>
      <c r="D82" s="39"/>
      <c r="E82" s="3" t="s">
        <v>36</v>
      </c>
      <c r="F82" s="4">
        <v>1.98</v>
      </c>
      <c r="G82" s="5">
        <v>0.1</v>
      </c>
      <c r="H82" s="5">
        <v>0</v>
      </c>
      <c r="I82" s="5">
        <v>8.5</v>
      </c>
      <c r="J82" s="5">
        <v>36</v>
      </c>
      <c r="K82" s="5">
        <v>0</v>
      </c>
      <c r="L82" s="5">
        <v>1.1000000000000001</v>
      </c>
      <c r="M82" s="5">
        <v>0</v>
      </c>
      <c r="N82" s="40">
        <v>0</v>
      </c>
      <c r="O82" s="41"/>
      <c r="P82" s="5">
        <v>10.7</v>
      </c>
      <c r="Q82" s="5">
        <v>3.1</v>
      </c>
      <c r="R82" s="5">
        <v>2.8</v>
      </c>
      <c r="S82" s="5">
        <v>0.3</v>
      </c>
      <c r="T82" s="20"/>
    </row>
    <row r="83" spans="1:20" ht="11.85" customHeight="1" x14ac:dyDescent="0.25">
      <c r="A83" s="42" t="s">
        <v>37</v>
      </c>
      <c r="B83" s="43"/>
      <c r="C83" s="43"/>
      <c r="D83" s="43"/>
      <c r="E83" s="44"/>
      <c r="F83" s="6">
        <f>SUM(F76:F82)</f>
        <v>55.05</v>
      </c>
      <c r="G83" s="7">
        <v>22.6</v>
      </c>
      <c r="H83" s="7">
        <v>21.8</v>
      </c>
      <c r="I83" s="7">
        <v>71.8</v>
      </c>
      <c r="J83" s="7">
        <v>601.1</v>
      </c>
      <c r="K83" s="7">
        <v>0.2</v>
      </c>
      <c r="L83" s="7">
        <v>12.8</v>
      </c>
      <c r="M83" s="7">
        <v>0.3</v>
      </c>
      <c r="N83" s="45">
        <v>3.4</v>
      </c>
      <c r="O83" s="46"/>
      <c r="P83" s="7">
        <v>95.1</v>
      </c>
      <c r="Q83" s="7">
        <v>163.30000000000001</v>
      </c>
      <c r="R83" s="7">
        <v>350.5</v>
      </c>
      <c r="S83" s="7">
        <v>7.7</v>
      </c>
      <c r="T83" s="20"/>
    </row>
    <row r="84" spans="1:20" ht="14.25" customHeight="1" x14ac:dyDescent="0.25">
      <c r="A84" s="35" t="s">
        <v>63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7"/>
      <c r="T84" s="20"/>
    </row>
    <row r="85" spans="1:20" ht="11.85" customHeight="1" x14ac:dyDescent="0.25">
      <c r="A85" s="3" t="s">
        <v>26</v>
      </c>
      <c r="B85" s="3" t="s">
        <v>120</v>
      </c>
      <c r="C85" s="38" t="s">
        <v>121</v>
      </c>
      <c r="D85" s="39"/>
      <c r="E85" s="3" t="s">
        <v>41</v>
      </c>
      <c r="F85" s="4">
        <v>23.29</v>
      </c>
      <c r="G85" s="5">
        <v>15.4</v>
      </c>
      <c r="H85" s="5">
        <v>21</v>
      </c>
      <c r="I85" s="5">
        <v>2.9</v>
      </c>
      <c r="J85" s="5">
        <v>149</v>
      </c>
      <c r="K85" s="5">
        <v>0.1</v>
      </c>
      <c r="L85" s="5">
        <v>0.2</v>
      </c>
      <c r="M85" s="5">
        <v>0.3</v>
      </c>
      <c r="N85" s="40">
        <v>5.3</v>
      </c>
      <c r="O85" s="41"/>
      <c r="P85" s="5">
        <v>100.8</v>
      </c>
      <c r="Q85" s="5">
        <v>17.100000000000001</v>
      </c>
      <c r="R85" s="5">
        <v>228.7</v>
      </c>
      <c r="S85" s="5">
        <v>2.6</v>
      </c>
      <c r="T85" s="20"/>
    </row>
    <row r="86" spans="1:20" ht="35.25" customHeight="1" x14ac:dyDescent="0.25">
      <c r="A86" s="3" t="s">
        <v>3</v>
      </c>
      <c r="B86" s="3" t="s">
        <v>122</v>
      </c>
      <c r="C86" s="38" t="s">
        <v>123</v>
      </c>
      <c r="D86" s="39"/>
      <c r="E86" s="3" t="s">
        <v>53</v>
      </c>
      <c r="F86" s="4">
        <v>13.48</v>
      </c>
      <c r="G86" s="5">
        <v>1.5</v>
      </c>
      <c r="H86" s="5">
        <v>2.7</v>
      </c>
      <c r="I86" s="5">
        <v>3</v>
      </c>
      <c r="J86" s="5">
        <v>40.5</v>
      </c>
      <c r="K86" s="5">
        <v>0</v>
      </c>
      <c r="L86" s="5">
        <v>2.2999999999999998</v>
      </c>
      <c r="M86" s="5">
        <v>0</v>
      </c>
      <c r="N86" s="40">
        <v>1.5</v>
      </c>
      <c r="O86" s="41"/>
      <c r="P86" s="5">
        <v>9.5</v>
      </c>
      <c r="Q86" s="5">
        <v>9.5</v>
      </c>
      <c r="R86" s="5">
        <v>27.1</v>
      </c>
      <c r="S86" s="5">
        <v>0.3</v>
      </c>
      <c r="T86" s="20"/>
    </row>
    <row r="87" spans="1:20" ht="21" customHeight="1" x14ac:dyDescent="0.25">
      <c r="A87" s="3" t="s">
        <v>26</v>
      </c>
      <c r="B87" s="3" t="s">
        <v>90</v>
      </c>
      <c r="C87" s="38" t="s">
        <v>91</v>
      </c>
      <c r="D87" s="39"/>
      <c r="E87" s="3" t="s">
        <v>62</v>
      </c>
      <c r="F87" s="4">
        <v>3.94</v>
      </c>
      <c r="G87" s="5">
        <v>0</v>
      </c>
      <c r="H87" s="5">
        <v>0</v>
      </c>
      <c r="I87" s="5">
        <v>14</v>
      </c>
      <c r="J87" s="5">
        <v>55.8</v>
      </c>
      <c r="K87" s="5">
        <v>0</v>
      </c>
      <c r="L87" s="5">
        <v>0</v>
      </c>
      <c r="M87" s="5">
        <v>0</v>
      </c>
      <c r="N87" s="40">
        <v>0</v>
      </c>
      <c r="O87" s="41"/>
      <c r="P87" s="5">
        <v>1</v>
      </c>
      <c r="Q87" s="5">
        <v>0.2</v>
      </c>
      <c r="R87" s="5">
        <v>0</v>
      </c>
      <c r="S87" s="5">
        <v>0</v>
      </c>
      <c r="T87" s="20"/>
    </row>
    <row r="88" spans="1:20" ht="11.85" customHeight="1" x14ac:dyDescent="0.25">
      <c r="A88" s="42" t="s">
        <v>37</v>
      </c>
      <c r="B88" s="43"/>
      <c r="C88" s="43"/>
      <c r="D88" s="43"/>
      <c r="E88" s="44"/>
      <c r="F88" s="6">
        <f>SUM(F85:F87)</f>
        <v>40.709999999999994</v>
      </c>
      <c r="G88" s="7">
        <v>16.899999999999999</v>
      </c>
      <c r="H88" s="7">
        <v>23.7</v>
      </c>
      <c r="I88" s="7">
        <v>19.899999999999999</v>
      </c>
      <c r="J88" s="7">
        <v>245.3</v>
      </c>
      <c r="K88" s="7">
        <v>0.1</v>
      </c>
      <c r="L88" s="7">
        <v>2.5</v>
      </c>
      <c r="M88" s="7">
        <v>0.3</v>
      </c>
      <c r="N88" s="45">
        <v>6.8</v>
      </c>
      <c r="O88" s="46"/>
      <c r="P88" s="7">
        <v>111.3</v>
      </c>
      <c r="Q88" s="7">
        <v>26.8</v>
      </c>
      <c r="R88" s="7">
        <v>255.8</v>
      </c>
      <c r="S88" s="7">
        <v>2.9</v>
      </c>
      <c r="T88" s="20"/>
    </row>
    <row r="89" spans="1:20" ht="11.85" customHeight="1" x14ac:dyDescent="0.25">
      <c r="A89" s="42" t="s">
        <v>70</v>
      </c>
      <c r="B89" s="43"/>
      <c r="C89" s="43"/>
      <c r="D89" s="43"/>
      <c r="E89" s="44"/>
      <c r="F89" s="6">
        <f>SUM(F71+F74+F83+F88)</f>
        <v>123.17999999999999</v>
      </c>
      <c r="G89" s="7">
        <v>49.3</v>
      </c>
      <c r="H89" s="7">
        <v>54.1</v>
      </c>
      <c r="I89" s="7">
        <v>158.4</v>
      </c>
      <c r="J89" s="7">
        <v>1212.2</v>
      </c>
      <c r="K89" s="7">
        <v>0.4</v>
      </c>
      <c r="L89" s="7">
        <v>21.9</v>
      </c>
      <c r="M89" s="7">
        <v>0.6</v>
      </c>
      <c r="N89" s="45">
        <v>10.4</v>
      </c>
      <c r="O89" s="46"/>
      <c r="P89" s="7">
        <v>385.3</v>
      </c>
      <c r="Q89" s="7">
        <v>254.7</v>
      </c>
      <c r="R89" s="7">
        <v>774.2</v>
      </c>
      <c r="S89" s="7">
        <v>12.1</v>
      </c>
      <c r="T89" s="20"/>
    </row>
    <row r="90" spans="1:20" ht="13.7" customHeight="1" x14ac:dyDescent="0.25">
      <c r="A90" s="42" t="s">
        <v>71</v>
      </c>
      <c r="B90" s="43"/>
      <c r="C90" s="43"/>
      <c r="D90" s="43"/>
      <c r="E90" s="43"/>
      <c r="F90" s="44"/>
      <c r="G90" s="8" t="s">
        <v>31</v>
      </c>
      <c r="H90" s="8" t="s">
        <v>97</v>
      </c>
      <c r="I90" s="8" t="s">
        <v>124</v>
      </c>
      <c r="J90" s="9" t="s">
        <v>3</v>
      </c>
      <c r="K90" s="9" t="s">
        <v>3</v>
      </c>
      <c r="L90" s="9" t="s">
        <v>3</v>
      </c>
      <c r="M90" s="9" t="s">
        <v>3</v>
      </c>
      <c r="N90" s="47" t="s">
        <v>3</v>
      </c>
      <c r="O90" s="47"/>
      <c r="P90" s="9" t="s">
        <v>3</v>
      </c>
      <c r="Q90" s="9" t="s">
        <v>3</v>
      </c>
      <c r="R90" s="9" t="s">
        <v>3</v>
      </c>
      <c r="S90" s="9" t="s">
        <v>3</v>
      </c>
      <c r="T90" s="20"/>
    </row>
    <row r="91" spans="1:20" ht="39.75" customHeight="1" x14ac:dyDescent="0.25">
      <c r="A91" s="20" t="s">
        <v>3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3.7" customHeight="1" x14ac:dyDescent="0.25">
      <c r="A92" s="48" t="s">
        <v>76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</row>
    <row r="93" spans="1:20" ht="13.7" customHeight="1" x14ac:dyDescent="0.25">
      <c r="A93" s="49" t="s">
        <v>3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</row>
    <row r="94" spans="1:20" ht="13.7" customHeight="1" x14ac:dyDescent="0.25">
      <c r="A94" s="20" t="s">
        <v>3</v>
      </c>
      <c r="B94" s="20"/>
      <c r="C94" s="20"/>
      <c r="D94" s="21" t="s">
        <v>125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0" t="s">
        <v>3</v>
      </c>
      <c r="P94" s="20"/>
      <c r="Q94" s="20"/>
      <c r="R94" s="20"/>
      <c r="S94" s="20"/>
      <c r="T94" s="20"/>
    </row>
    <row r="95" spans="1:20" ht="2.85" customHeight="1" x14ac:dyDescent="0.25">
      <c r="A95" s="20"/>
      <c r="B95" s="20"/>
      <c r="C95" s="20"/>
      <c r="D95" s="20" t="s">
        <v>3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2.95" customHeight="1" x14ac:dyDescent="0.25">
      <c r="A96" s="22" t="s">
        <v>5</v>
      </c>
      <c r="B96" s="22" t="s">
        <v>6</v>
      </c>
      <c r="C96" s="24" t="s">
        <v>7</v>
      </c>
      <c r="D96" s="25"/>
      <c r="E96" s="22" t="s">
        <v>8</v>
      </c>
      <c r="F96" s="22" t="s">
        <v>9</v>
      </c>
      <c r="G96" s="28" t="s">
        <v>10</v>
      </c>
      <c r="H96" s="29"/>
      <c r="I96" s="30"/>
      <c r="J96" s="31" t="s">
        <v>11</v>
      </c>
      <c r="K96" s="28" t="s">
        <v>12</v>
      </c>
      <c r="L96" s="29"/>
      <c r="M96" s="29"/>
      <c r="N96" s="29"/>
      <c r="O96" s="30"/>
      <c r="P96" s="28" t="s">
        <v>13</v>
      </c>
      <c r="Q96" s="29"/>
      <c r="R96" s="29"/>
      <c r="S96" s="30"/>
      <c r="T96" s="20" t="s">
        <v>3</v>
      </c>
    </row>
    <row r="97" spans="1:20" ht="39.75" customHeight="1" x14ac:dyDescent="0.25">
      <c r="A97" s="23"/>
      <c r="B97" s="23"/>
      <c r="C97" s="26"/>
      <c r="D97" s="27"/>
      <c r="E97" s="23"/>
      <c r="F97" s="23"/>
      <c r="G97" s="2" t="s">
        <v>14</v>
      </c>
      <c r="H97" s="2" t="s">
        <v>15</v>
      </c>
      <c r="I97" s="2" t="s">
        <v>16</v>
      </c>
      <c r="J97" s="32"/>
      <c r="K97" s="2" t="s">
        <v>17</v>
      </c>
      <c r="L97" s="2" t="s">
        <v>18</v>
      </c>
      <c r="M97" s="2" t="s">
        <v>19</v>
      </c>
      <c r="N97" s="33" t="s">
        <v>20</v>
      </c>
      <c r="O97" s="34"/>
      <c r="P97" s="2" t="s">
        <v>21</v>
      </c>
      <c r="Q97" s="2" t="s">
        <v>22</v>
      </c>
      <c r="R97" s="2" t="s">
        <v>23</v>
      </c>
      <c r="S97" s="2" t="s">
        <v>24</v>
      </c>
      <c r="T97" s="20"/>
    </row>
    <row r="98" spans="1:20" ht="14.25" customHeight="1" x14ac:dyDescent="0.25">
      <c r="A98" s="35" t="s">
        <v>25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7"/>
      <c r="T98" s="20"/>
    </row>
    <row r="99" spans="1:20" ht="21" customHeight="1" x14ac:dyDescent="0.25">
      <c r="A99" s="3" t="s">
        <v>26</v>
      </c>
      <c r="B99" s="3" t="s">
        <v>27</v>
      </c>
      <c r="C99" s="38" t="s">
        <v>126</v>
      </c>
      <c r="D99" s="39"/>
      <c r="E99" s="3" t="s">
        <v>29</v>
      </c>
      <c r="F99" s="4">
        <v>9.9600000000000009</v>
      </c>
      <c r="G99" s="5">
        <v>6.1</v>
      </c>
      <c r="H99" s="5">
        <v>8.1999999999999993</v>
      </c>
      <c r="I99" s="5">
        <v>27.4</v>
      </c>
      <c r="J99" s="5">
        <v>208</v>
      </c>
      <c r="K99" s="5">
        <v>0</v>
      </c>
      <c r="L99" s="5">
        <v>0.5</v>
      </c>
      <c r="M99" s="5">
        <v>0</v>
      </c>
      <c r="N99" s="40">
        <v>0.9</v>
      </c>
      <c r="O99" s="41"/>
      <c r="P99" s="5">
        <v>114.4</v>
      </c>
      <c r="Q99" s="5">
        <v>17.100000000000001</v>
      </c>
      <c r="R99" s="5">
        <v>97.5</v>
      </c>
      <c r="S99" s="5">
        <v>0.4</v>
      </c>
      <c r="T99" s="20"/>
    </row>
    <row r="100" spans="1:20" ht="11.85" customHeight="1" x14ac:dyDescent="0.25">
      <c r="A100" s="3" t="s">
        <v>30</v>
      </c>
      <c r="B100" s="3" t="s">
        <v>31</v>
      </c>
      <c r="C100" s="38" t="s">
        <v>32</v>
      </c>
      <c r="D100" s="39"/>
      <c r="E100" s="3" t="s">
        <v>33</v>
      </c>
      <c r="F100" s="4">
        <v>5.7</v>
      </c>
      <c r="G100" s="5">
        <v>3.2</v>
      </c>
      <c r="H100" s="5">
        <v>4.0999999999999996</v>
      </c>
      <c r="I100" s="5">
        <v>7</v>
      </c>
      <c r="J100" s="5">
        <v>62</v>
      </c>
      <c r="K100" s="5">
        <v>0</v>
      </c>
      <c r="L100" s="5">
        <v>0</v>
      </c>
      <c r="M100" s="5">
        <v>0.1</v>
      </c>
      <c r="N100" s="40">
        <v>0.2</v>
      </c>
      <c r="O100" s="41"/>
      <c r="P100" s="5">
        <v>4.4000000000000004</v>
      </c>
      <c r="Q100" s="5">
        <v>2.2999999999999998</v>
      </c>
      <c r="R100" s="5">
        <v>13.2</v>
      </c>
      <c r="S100" s="5">
        <v>0.2</v>
      </c>
      <c r="T100" s="20"/>
    </row>
    <row r="101" spans="1:20" ht="11.85" customHeight="1" x14ac:dyDescent="0.25">
      <c r="A101" s="3" t="s">
        <v>3</v>
      </c>
      <c r="B101" s="3" t="s">
        <v>127</v>
      </c>
      <c r="C101" s="38" t="s">
        <v>128</v>
      </c>
      <c r="D101" s="39"/>
      <c r="E101" s="3" t="s">
        <v>62</v>
      </c>
      <c r="F101" s="4">
        <v>8.06</v>
      </c>
      <c r="G101" s="5">
        <v>3.8</v>
      </c>
      <c r="H101" s="5">
        <v>3.2</v>
      </c>
      <c r="I101" s="5">
        <v>15.6</v>
      </c>
      <c r="J101" s="5">
        <v>107</v>
      </c>
      <c r="K101" s="5">
        <v>0</v>
      </c>
      <c r="L101" s="5">
        <v>0.6</v>
      </c>
      <c r="M101" s="5">
        <v>0</v>
      </c>
      <c r="N101" s="40">
        <v>0</v>
      </c>
      <c r="O101" s="41"/>
      <c r="P101" s="5">
        <v>118.7</v>
      </c>
      <c r="Q101" s="5">
        <v>22.3</v>
      </c>
      <c r="R101" s="5">
        <v>93.6</v>
      </c>
      <c r="S101" s="5">
        <v>0.6</v>
      </c>
      <c r="T101" s="20"/>
    </row>
    <row r="102" spans="1:20" ht="11.85" customHeight="1" x14ac:dyDescent="0.25">
      <c r="A102" s="42" t="s">
        <v>37</v>
      </c>
      <c r="B102" s="43"/>
      <c r="C102" s="43"/>
      <c r="D102" s="43"/>
      <c r="E102" s="44"/>
      <c r="F102" s="6">
        <f>SUM(F99:F101)</f>
        <v>23.72</v>
      </c>
      <c r="G102" s="7">
        <v>13.1</v>
      </c>
      <c r="H102" s="7">
        <v>15.5</v>
      </c>
      <c r="I102" s="7">
        <v>50</v>
      </c>
      <c r="J102" s="7">
        <v>377</v>
      </c>
      <c r="K102" s="7">
        <v>0</v>
      </c>
      <c r="L102" s="7">
        <v>1.1000000000000001</v>
      </c>
      <c r="M102" s="7">
        <v>0.1</v>
      </c>
      <c r="N102" s="45">
        <v>1.1000000000000001</v>
      </c>
      <c r="O102" s="46"/>
      <c r="P102" s="7">
        <v>237.5</v>
      </c>
      <c r="Q102" s="7">
        <v>41.7</v>
      </c>
      <c r="R102" s="7">
        <v>204.3</v>
      </c>
      <c r="S102" s="7">
        <v>1.2</v>
      </c>
      <c r="T102" s="20"/>
    </row>
    <row r="103" spans="1:20" ht="14.25" customHeight="1" x14ac:dyDescent="0.25">
      <c r="A103" s="35" t="s">
        <v>38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7"/>
      <c r="T103" s="20"/>
    </row>
    <row r="104" spans="1:20" ht="11.85" customHeight="1" x14ac:dyDescent="0.25">
      <c r="A104" s="3" t="s">
        <v>3</v>
      </c>
      <c r="B104" s="3" t="s">
        <v>129</v>
      </c>
      <c r="C104" s="38" t="s">
        <v>130</v>
      </c>
      <c r="D104" s="39"/>
      <c r="E104" s="3" t="s">
        <v>131</v>
      </c>
      <c r="F104" s="4">
        <v>4.4800000000000004</v>
      </c>
      <c r="G104" s="5">
        <v>3</v>
      </c>
      <c r="H104" s="5">
        <v>4</v>
      </c>
      <c r="I104" s="5">
        <v>34.700000000000003</v>
      </c>
      <c r="J104" s="5">
        <v>146</v>
      </c>
      <c r="K104" s="5">
        <v>0</v>
      </c>
      <c r="L104" s="5">
        <v>0</v>
      </c>
      <c r="M104" s="5">
        <v>0</v>
      </c>
      <c r="N104" s="40">
        <v>0</v>
      </c>
      <c r="O104" s="41"/>
      <c r="P104" s="5">
        <v>10.5</v>
      </c>
      <c r="Q104" s="5">
        <v>7.2</v>
      </c>
      <c r="R104" s="5">
        <v>32.4</v>
      </c>
      <c r="S104" s="5">
        <v>0.8</v>
      </c>
      <c r="T104" s="20"/>
    </row>
    <row r="105" spans="1:20" ht="11.85" customHeight="1" x14ac:dyDescent="0.25">
      <c r="A105" s="3" t="s">
        <v>26</v>
      </c>
      <c r="B105" s="3" t="s">
        <v>80</v>
      </c>
      <c r="C105" s="38" t="s">
        <v>132</v>
      </c>
      <c r="D105" s="39"/>
      <c r="E105" s="3" t="s">
        <v>62</v>
      </c>
      <c r="F105" s="4">
        <v>6</v>
      </c>
      <c r="G105" s="5">
        <v>1</v>
      </c>
      <c r="H105" s="5">
        <v>0.2</v>
      </c>
      <c r="I105" s="5">
        <v>17.8</v>
      </c>
      <c r="J105" s="5">
        <v>78</v>
      </c>
      <c r="K105" s="5">
        <v>0</v>
      </c>
      <c r="L105" s="5">
        <v>1.4</v>
      </c>
      <c r="M105" s="5">
        <v>0</v>
      </c>
      <c r="N105" s="40">
        <v>0</v>
      </c>
      <c r="O105" s="41"/>
      <c r="P105" s="5">
        <v>11.3</v>
      </c>
      <c r="Q105" s="5">
        <v>6.5</v>
      </c>
      <c r="R105" s="5">
        <v>11.3</v>
      </c>
      <c r="S105" s="5">
        <v>2.2999999999999998</v>
      </c>
      <c r="T105" s="20"/>
    </row>
    <row r="106" spans="1:20" ht="11.85" customHeight="1" x14ac:dyDescent="0.25">
      <c r="A106" s="42" t="s">
        <v>37</v>
      </c>
      <c r="B106" s="43"/>
      <c r="C106" s="43"/>
      <c r="D106" s="43"/>
      <c r="E106" s="44"/>
      <c r="F106" s="6">
        <f>SUM(F104:F105)</f>
        <v>10.48</v>
      </c>
      <c r="G106" s="7">
        <v>4</v>
      </c>
      <c r="H106" s="7">
        <v>4.2</v>
      </c>
      <c r="I106" s="7">
        <v>52.5</v>
      </c>
      <c r="J106" s="7">
        <v>224</v>
      </c>
      <c r="K106" s="7">
        <v>0</v>
      </c>
      <c r="L106" s="7">
        <v>1.4</v>
      </c>
      <c r="M106" s="7">
        <v>0</v>
      </c>
      <c r="N106" s="45">
        <v>0</v>
      </c>
      <c r="O106" s="46"/>
      <c r="P106" s="7">
        <v>21.8</v>
      </c>
      <c r="Q106" s="7">
        <v>13.7</v>
      </c>
      <c r="R106" s="7">
        <v>43.7</v>
      </c>
      <c r="S106" s="7">
        <v>3.1</v>
      </c>
      <c r="T106" s="20"/>
    </row>
    <row r="107" spans="1:20" ht="14.25" customHeight="1" x14ac:dyDescent="0.25">
      <c r="A107" s="35" t="s">
        <v>42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7"/>
      <c r="T107" s="20"/>
    </row>
    <row r="108" spans="1:20" ht="33.75" customHeight="1" x14ac:dyDescent="0.25">
      <c r="A108" s="3" t="s">
        <v>30</v>
      </c>
      <c r="B108" s="3" t="s">
        <v>133</v>
      </c>
      <c r="C108" s="38" t="s">
        <v>134</v>
      </c>
      <c r="D108" s="39"/>
      <c r="E108" s="3" t="s">
        <v>135</v>
      </c>
      <c r="F108" s="4">
        <v>8.08</v>
      </c>
      <c r="G108" s="5">
        <v>5.6</v>
      </c>
      <c r="H108" s="5">
        <v>8.3000000000000007</v>
      </c>
      <c r="I108" s="5">
        <v>10.3</v>
      </c>
      <c r="J108" s="5">
        <v>141</v>
      </c>
      <c r="K108" s="5">
        <v>0</v>
      </c>
      <c r="L108" s="5">
        <v>5.6</v>
      </c>
      <c r="M108" s="5">
        <v>0.2</v>
      </c>
      <c r="N108" s="40">
        <v>1.6</v>
      </c>
      <c r="O108" s="41"/>
      <c r="P108" s="5">
        <v>34.6</v>
      </c>
      <c r="Q108" s="5">
        <v>20.2</v>
      </c>
      <c r="R108" s="5">
        <v>59</v>
      </c>
      <c r="S108" s="5">
        <v>1.2</v>
      </c>
      <c r="T108" s="20"/>
    </row>
    <row r="109" spans="1:20" ht="23.25" customHeight="1" x14ac:dyDescent="0.25">
      <c r="A109" s="3" t="s">
        <v>26</v>
      </c>
      <c r="B109" s="3" t="s">
        <v>136</v>
      </c>
      <c r="C109" s="38" t="s">
        <v>137</v>
      </c>
      <c r="D109" s="39"/>
      <c r="E109" s="3" t="s">
        <v>41</v>
      </c>
      <c r="F109" s="4">
        <v>12.39</v>
      </c>
      <c r="G109" s="5">
        <v>2.5</v>
      </c>
      <c r="H109" s="5">
        <v>2</v>
      </c>
      <c r="I109" s="5">
        <v>9.8000000000000007</v>
      </c>
      <c r="J109" s="5">
        <v>67</v>
      </c>
      <c r="K109" s="5">
        <v>0</v>
      </c>
      <c r="L109" s="5">
        <v>5.9</v>
      </c>
      <c r="M109" s="5">
        <v>1.1000000000000001</v>
      </c>
      <c r="N109" s="40">
        <v>0.4</v>
      </c>
      <c r="O109" s="41"/>
      <c r="P109" s="5">
        <v>51.7</v>
      </c>
      <c r="Q109" s="5">
        <v>26.4</v>
      </c>
      <c r="R109" s="5">
        <v>50.4</v>
      </c>
      <c r="S109" s="5">
        <v>0.8</v>
      </c>
      <c r="T109" s="20"/>
    </row>
    <row r="110" spans="1:20" ht="21" customHeight="1" x14ac:dyDescent="0.25">
      <c r="A110" s="3" t="s">
        <v>30</v>
      </c>
      <c r="B110" s="3" t="s">
        <v>138</v>
      </c>
      <c r="C110" s="38" t="s">
        <v>139</v>
      </c>
      <c r="D110" s="39"/>
      <c r="E110" s="3" t="s">
        <v>50</v>
      </c>
      <c r="F110" s="4">
        <v>14.08</v>
      </c>
      <c r="G110" s="5">
        <v>10.1</v>
      </c>
      <c r="H110" s="5">
        <v>5.3</v>
      </c>
      <c r="I110" s="5">
        <v>20.100000000000001</v>
      </c>
      <c r="J110" s="5">
        <v>165</v>
      </c>
      <c r="K110" s="5">
        <v>0</v>
      </c>
      <c r="L110" s="5">
        <v>0.4</v>
      </c>
      <c r="M110" s="5">
        <v>0</v>
      </c>
      <c r="N110" s="40">
        <v>0.7</v>
      </c>
      <c r="O110" s="41"/>
      <c r="P110" s="5">
        <v>44.1</v>
      </c>
      <c r="Q110" s="5">
        <v>19.399999999999999</v>
      </c>
      <c r="R110" s="5">
        <v>137.6</v>
      </c>
      <c r="S110" s="5">
        <v>0.5</v>
      </c>
      <c r="T110" s="20"/>
    </row>
    <row r="111" spans="1:20" ht="14.25" customHeight="1" x14ac:dyDescent="0.25">
      <c r="A111" s="3" t="s">
        <v>26</v>
      </c>
      <c r="B111" s="3" t="s">
        <v>140</v>
      </c>
      <c r="C111" s="38" t="s">
        <v>141</v>
      </c>
      <c r="D111" s="39"/>
      <c r="E111" s="3" t="s">
        <v>53</v>
      </c>
      <c r="F111" s="4">
        <v>8.0500000000000007</v>
      </c>
      <c r="G111" s="5">
        <v>0.8</v>
      </c>
      <c r="H111" s="5">
        <v>7.6</v>
      </c>
      <c r="I111" s="5">
        <v>6</v>
      </c>
      <c r="J111" s="5">
        <v>96</v>
      </c>
      <c r="K111" s="5">
        <v>0</v>
      </c>
      <c r="L111" s="5">
        <v>3.9</v>
      </c>
      <c r="M111" s="5">
        <v>0</v>
      </c>
      <c r="N111" s="40">
        <v>3.3</v>
      </c>
      <c r="O111" s="41"/>
      <c r="P111" s="5">
        <v>10.7</v>
      </c>
      <c r="Q111" s="5">
        <v>9</v>
      </c>
      <c r="R111" s="5">
        <v>21.6</v>
      </c>
      <c r="S111" s="5">
        <v>0.5</v>
      </c>
      <c r="T111" s="20"/>
    </row>
    <row r="112" spans="1:20" ht="21" customHeight="1" x14ac:dyDescent="0.25">
      <c r="A112" s="3" t="s">
        <v>3</v>
      </c>
      <c r="B112" s="3" t="s">
        <v>54</v>
      </c>
      <c r="C112" s="38" t="s">
        <v>55</v>
      </c>
      <c r="D112" s="39"/>
      <c r="E112" s="3" t="s">
        <v>56</v>
      </c>
      <c r="F112" s="4">
        <v>1.28</v>
      </c>
      <c r="G112" s="5">
        <v>1.7</v>
      </c>
      <c r="H112" s="5">
        <v>0.2</v>
      </c>
      <c r="I112" s="5">
        <v>10.6</v>
      </c>
      <c r="J112" s="5">
        <v>51</v>
      </c>
      <c r="K112" s="5">
        <v>0</v>
      </c>
      <c r="L112" s="5">
        <v>0</v>
      </c>
      <c r="M112" s="5">
        <v>0</v>
      </c>
      <c r="N112" s="40">
        <v>0.5</v>
      </c>
      <c r="O112" s="41"/>
      <c r="P112" s="5">
        <v>4</v>
      </c>
      <c r="Q112" s="5">
        <v>4.3</v>
      </c>
      <c r="R112" s="5">
        <v>19.7</v>
      </c>
      <c r="S112" s="5">
        <v>0.8</v>
      </c>
      <c r="T112" s="20"/>
    </row>
    <row r="113" spans="1:20" ht="11.85" customHeight="1" x14ac:dyDescent="0.25">
      <c r="A113" s="3" t="s">
        <v>3</v>
      </c>
      <c r="B113" s="3" t="s">
        <v>57</v>
      </c>
      <c r="C113" s="38" t="s">
        <v>58</v>
      </c>
      <c r="D113" s="39"/>
      <c r="E113" s="3" t="s">
        <v>56</v>
      </c>
      <c r="F113" s="4">
        <v>1.5</v>
      </c>
      <c r="G113" s="5">
        <v>1.9</v>
      </c>
      <c r="H113" s="5">
        <v>0.8</v>
      </c>
      <c r="I113" s="5">
        <v>12.9</v>
      </c>
      <c r="J113" s="5">
        <v>66</v>
      </c>
      <c r="K113" s="5">
        <v>0</v>
      </c>
      <c r="L113" s="5">
        <v>0</v>
      </c>
      <c r="M113" s="5">
        <v>0</v>
      </c>
      <c r="N113" s="40">
        <v>0</v>
      </c>
      <c r="O113" s="41"/>
      <c r="P113" s="5">
        <v>4.3</v>
      </c>
      <c r="Q113" s="5">
        <v>3</v>
      </c>
      <c r="R113" s="5">
        <v>14.7</v>
      </c>
      <c r="S113" s="5">
        <v>0.3</v>
      </c>
      <c r="T113" s="20"/>
    </row>
    <row r="114" spans="1:20" ht="11.85" customHeight="1" x14ac:dyDescent="0.25">
      <c r="A114" s="3" t="s">
        <v>3</v>
      </c>
      <c r="B114" s="3" t="s">
        <v>104</v>
      </c>
      <c r="C114" s="38" t="s">
        <v>105</v>
      </c>
      <c r="D114" s="39"/>
      <c r="E114" s="3" t="s">
        <v>106</v>
      </c>
      <c r="F114" s="4">
        <v>0.54</v>
      </c>
      <c r="G114" s="5">
        <v>0</v>
      </c>
      <c r="H114" s="5">
        <v>0</v>
      </c>
      <c r="I114" s="5">
        <v>8.4</v>
      </c>
      <c r="J114" s="5">
        <v>34</v>
      </c>
      <c r="K114" s="5">
        <v>0</v>
      </c>
      <c r="L114" s="5">
        <v>0</v>
      </c>
      <c r="M114" s="5">
        <v>0</v>
      </c>
      <c r="N114" s="40">
        <v>0</v>
      </c>
      <c r="O114" s="41"/>
      <c r="P114" s="5">
        <v>9.6999999999999993</v>
      </c>
      <c r="Q114" s="5">
        <v>3.3</v>
      </c>
      <c r="R114" s="5">
        <v>3</v>
      </c>
      <c r="S114" s="5">
        <v>0.3</v>
      </c>
      <c r="T114" s="20"/>
    </row>
    <row r="115" spans="1:20" ht="11.85" customHeight="1" x14ac:dyDescent="0.25">
      <c r="A115" s="42" t="s">
        <v>37</v>
      </c>
      <c r="B115" s="43"/>
      <c r="C115" s="43"/>
      <c r="D115" s="43"/>
      <c r="E115" s="44"/>
      <c r="F115" s="6">
        <f>SUM(F108:F114)</f>
        <v>45.919999999999995</v>
      </c>
      <c r="G115" s="7">
        <v>22.6</v>
      </c>
      <c r="H115" s="7">
        <v>24.2</v>
      </c>
      <c r="I115" s="7">
        <v>78.099999999999994</v>
      </c>
      <c r="J115" s="7">
        <v>620</v>
      </c>
      <c r="K115" s="7">
        <v>0</v>
      </c>
      <c r="L115" s="7">
        <v>15.8</v>
      </c>
      <c r="M115" s="7">
        <v>1.3</v>
      </c>
      <c r="N115" s="45">
        <v>6.5</v>
      </c>
      <c r="O115" s="46"/>
      <c r="P115" s="7">
        <v>159.19999999999999</v>
      </c>
      <c r="Q115" s="7">
        <v>85.7</v>
      </c>
      <c r="R115" s="7">
        <v>306</v>
      </c>
      <c r="S115" s="7">
        <v>4.5</v>
      </c>
      <c r="T115" s="20"/>
    </row>
    <row r="116" spans="1:20" ht="14.25" customHeight="1" x14ac:dyDescent="0.25">
      <c r="A116" s="35" t="s">
        <v>63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7"/>
      <c r="T116" s="20"/>
    </row>
    <row r="117" spans="1:20" ht="11.85" customHeight="1" x14ac:dyDescent="0.25">
      <c r="A117" s="3" t="s">
        <v>30</v>
      </c>
      <c r="B117" s="3" t="s">
        <v>142</v>
      </c>
      <c r="C117" s="38" t="s">
        <v>143</v>
      </c>
      <c r="D117" s="39"/>
      <c r="E117" s="3" t="s">
        <v>29</v>
      </c>
      <c r="F117" s="4">
        <v>22.85</v>
      </c>
      <c r="G117" s="5">
        <v>18.2</v>
      </c>
      <c r="H117" s="5">
        <v>14.7</v>
      </c>
      <c r="I117" s="5">
        <v>43.3</v>
      </c>
      <c r="J117" s="5">
        <v>383.8</v>
      </c>
      <c r="K117" s="5">
        <v>0.1</v>
      </c>
      <c r="L117" s="5">
        <v>0.1</v>
      </c>
      <c r="M117" s="5">
        <v>0</v>
      </c>
      <c r="N117" s="40">
        <v>2.5</v>
      </c>
      <c r="O117" s="41"/>
      <c r="P117" s="5">
        <v>114.1</v>
      </c>
      <c r="Q117" s="5">
        <v>23.9</v>
      </c>
      <c r="R117" s="5">
        <v>179.7</v>
      </c>
      <c r="S117" s="5">
        <v>1.5</v>
      </c>
      <c r="T117" s="20"/>
    </row>
    <row r="118" spans="1:20" ht="21" customHeight="1" x14ac:dyDescent="0.25">
      <c r="A118" s="3" t="s">
        <v>26</v>
      </c>
      <c r="B118" s="3" t="s">
        <v>90</v>
      </c>
      <c r="C118" s="38" t="s">
        <v>91</v>
      </c>
      <c r="D118" s="39"/>
      <c r="E118" s="3" t="s">
        <v>62</v>
      </c>
      <c r="F118" s="4">
        <v>3.94</v>
      </c>
      <c r="G118" s="5">
        <v>0</v>
      </c>
      <c r="H118" s="5">
        <v>0</v>
      </c>
      <c r="I118" s="5">
        <v>14</v>
      </c>
      <c r="J118" s="5">
        <v>55.8</v>
      </c>
      <c r="K118" s="5">
        <v>0</v>
      </c>
      <c r="L118" s="5">
        <v>0</v>
      </c>
      <c r="M118" s="5">
        <v>0</v>
      </c>
      <c r="N118" s="40">
        <v>0</v>
      </c>
      <c r="O118" s="41"/>
      <c r="P118" s="5">
        <v>1</v>
      </c>
      <c r="Q118" s="5">
        <v>0.2</v>
      </c>
      <c r="R118" s="5">
        <v>0</v>
      </c>
      <c r="S118" s="5">
        <v>0</v>
      </c>
      <c r="T118" s="20"/>
    </row>
    <row r="119" spans="1:20" ht="11.85" customHeight="1" x14ac:dyDescent="0.25">
      <c r="A119" s="42" t="s">
        <v>37</v>
      </c>
      <c r="B119" s="43"/>
      <c r="C119" s="43"/>
      <c r="D119" s="43"/>
      <c r="E119" s="44"/>
      <c r="F119" s="6">
        <f>SUM(F117:F118)</f>
        <v>26.790000000000003</v>
      </c>
      <c r="G119" s="7">
        <v>18.2</v>
      </c>
      <c r="H119" s="7">
        <v>14.7</v>
      </c>
      <c r="I119" s="7">
        <v>57.3</v>
      </c>
      <c r="J119" s="7">
        <v>439.6</v>
      </c>
      <c r="K119" s="7">
        <v>0.1</v>
      </c>
      <c r="L119" s="7">
        <v>0.1</v>
      </c>
      <c r="M119" s="7">
        <v>0</v>
      </c>
      <c r="N119" s="45">
        <v>2.5</v>
      </c>
      <c r="O119" s="46"/>
      <c r="P119" s="7">
        <v>115.1</v>
      </c>
      <c r="Q119" s="7">
        <v>24.1</v>
      </c>
      <c r="R119" s="7">
        <v>179.7</v>
      </c>
      <c r="S119" s="7">
        <v>1.5</v>
      </c>
      <c r="T119" s="20"/>
    </row>
    <row r="120" spans="1:20" ht="11.85" customHeight="1" x14ac:dyDescent="0.25">
      <c r="A120" s="42" t="s">
        <v>70</v>
      </c>
      <c r="B120" s="43"/>
      <c r="C120" s="43"/>
      <c r="D120" s="43"/>
      <c r="E120" s="44"/>
      <c r="F120" s="6">
        <f>SUM(F102+F106+F115+F119)</f>
        <v>106.91000000000001</v>
      </c>
      <c r="G120" s="7">
        <v>57.9</v>
      </c>
      <c r="H120" s="7">
        <v>58.6</v>
      </c>
      <c r="I120" s="7">
        <v>237.9</v>
      </c>
      <c r="J120" s="7">
        <v>1660.6</v>
      </c>
      <c r="K120" s="7">
        <v>0.1</v>
      </c>
      <c r="L120" s="7">
        <v>18.399999999999999</v>
      </c>
      <c r="M120" s="7">
        <v>1.4</v>
      </c>
      <c r="N120" s="45">
        <v>10.1</v>
      </c>
      <c r="O120" s="46"/>
      <c r="P120" s="7">
        <v>533.5</v>
      </c>
      <c r="Q120" s="7">
        <v>165.2</v>
      </c>
      <c r="R120" s="7">
        <v>733.7</v>
      </c>
      <c r="S120" s="7">
        <v>10.3</v>
      </c>
      <c r="T120" s="20"/>
    </row>
    <row r="121" spans="1:20" ht="13.7" customHeight="1" x14ac:dyDescent="0.25">
      <c r="A121" s="42" t="s">
        <v>71</v>
      </c>
      <c r="B121" s="43"/>
      <c r="C121" s="43"/>
      <c r="D121" s="43"/>
      <c r="E121" s="43"/>
      <c r="F121" s="44"/>
      <c r="G121" s="8" t="s">
        <v>31</v>
      </c>
      <c r="H121" s="8" t="s">
        <v>144</v>
      </c>
      <c r="I121" s="8" t="s">
        <v>145</v>
      </c>
      <c r="J121" s="9" t="s">
        <v>3</v>
      </c>
      <c r="K121" s="9" t="s">
        <v>3</v>
      </c>
      <c r="L121" s="9" t="s">
        <v>3</v>
      </c>
      <c r="M121" s="9" t="s">
        <v>3</v>
      </c>
      <c r="N121" s="47" t="s">
        <v>3</v>
      </c>
      <c r="O121" s="47"/>
      <c r="P121" s="9" t="s">
        <v>3</v>
      </c>
      <c r="Q121" s="9" t="s">
        <v>3</v>
      </c>
      <c r="R121" s="9" t="s">
        <v>3</v>
      </c>
      <c r="S121" s="9" t="s">
        <v>3</v>
      </c>
      <c r="T121" s="20"/>
    </row>
    <row r="122" spans="1:20" ht="75.75" customHeight="1" x14ac:dyDescent="0.25">
      <c r="A122" s="20" t="s">
        <v>3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3.7" customHeight="1" x14ac:dyDescent="0.25">
      <c r="A123" s="48" t="s">
        <v>146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</row>
    <row r="124" spans="1:20" ht="13.7" customHeight="1" x14ac:dyDescent="0.25">
      <c r="A124" s="49" t="s">
        <v>3</v>
      </c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</row>
    <row r="125" spans="1:20" ht="13.7" customHeight="1" x14ac:dyDescent="0.25">
      <c r="A125" s="20" t="s">
        <v>3</v>
      </c>
      <c r="B125" s="20"/>
      <c r="C125" s="20"/>
      <c r="D125" s="21" t="s">
        <v>147</v>
      </c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0" t="s">
        <v>3</v>
      </c>
      <c r="P125" s="20"/>
      <c r="Q125" s="20"/>
      <c r="R125" s="20"/>
      <c r="S125" s="20"/>
      <c r="T125" s="20"/>
    </row>
    <row r="126" spans="1:20" ht="2.85" customHeight="1" x14ac:dyDescent="0.25">
      <c r="A126" s="20"/>
      <c r="B126" s="20"/>
      <c r="C126" s="20"/>
      <c r="D126" s="20" t="s">
        <v>3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2.95" customHeight="1" x14ac:dyDescent="0.25">
      <c r="A127" s="22" t="s">
        <v>5</v>
      </c>
      <c r="B127" s="22" t="s">
        <v>6</v>
      </c>
      <c r="C127" s="24" t="s">
        <v>7</v>
      </c>
      <c r="D127" s="25"/>
      <c r="E127" s="22" t="s">
        <v>8</v>
      </c>
      <c r="F127" s="22" t="s">
        <v>9</v>
      </c>
      <c r="G127" s="28" t="s">
        <v>10</v>
      </c>
      <c r="H127" s="29"/>
      <c r="I127" s="30"/>
      <c r="J127" s="31" t="s">
        <v>11</v>
      </c>
      <c r="K127" s="28" t="s">
        <v>12</v>
      </c>
      <c r="L127" s="29"/>
      <c r="M127" s="29"/>
      <c r="N127" s="29"/>
      <c r="O127" s="30"/>
      <c r="P127" s="28" t="s">
        <v>13</v>
      </c>
      <c r="Q127" s="29"/>
      <c r="R127" s="29"/>
      <c r="S127" s="30"/>
      <c r="T127" s="20" t="s">
        <v>3</v>
      </c>
    </row>
    <row r="128" spans="1:20" ht="35.25" customHeight="1" x14ac:dyDescent="0.25">
      <c r="A128" s="23"/>
      <c r="B128" s="23"/>
      <c r="C128" s="26"/>
      <c r="D128" s="27"/>
      <c r="E128" s="23"/>
      <c r="F128" s="23"/>
      <c r="G128" s="2" t="s">
        <v>14</v>
      </c>
      <c r="H128" s="2" t="s">
        <v>15</v>
      </c>
      <c r="I128" s="2" t="s">
        <v>16</v>
      </c>
      <c r="J128" s="32"/>
      <c r="K128" s="2" t="s">
        <v>17</v>
      </c>
      <c r="L128" s="2" t="s">
        <v>18</v>
      </c>
      <c r="M128" s="2" t="s">
        <v>19</v>
      </c>
      <c r="N128" s="33" t="s">
        <v>20</v>
      </c>
      <c r="O128" s="34"/>
      <c r="P128" s="2" t="s">
        <v>21</v>
      </c>
      <c r="Q128" s="2" t="s">
        <v>22</v>
      </c>
      <c r="R128" s="2" t="s">
        <v>23</v>
      </c>
      <c r="S128" s="2" t="s">
        <v>24</v>
      </c>
      <c r="T128" s="20"/>
    </row>
    <row r="129" spans="1:20" ht="14.25" customHeight="1" x14ac:dyDescent="0.25">
      <c r="A129" s="35" t="s">
        <v>25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7"/>
      <c r="T129" s="20"/>
    </row>
    <row r="130" spans="1:20" ht="35.25" customHeight="1" x14ac:dyDescent="0.25">
      <c r="A130" s="3" t="s">
        <v>26</v>
      </c>
      <c r="B130" s="3" t="s">
        <v>148</v>
      </c>
      <c r="C130" s="38" t="s">
        <v>149</v>
      </c>
      <c r="D130" s="39"/>
      <c r="E130" s="3" t="s">
        <v>69</v>
      </c>
      <c r="F130" s="4">
        <v>13.12</v>
      </c>
      <c r="G130" s="5">
        <v>3.5</v>
      </c>
      <c r="H130" s="5">
        <v>3.3</v>
      </c>
      <c r="I130" s="5">
        <v>24.7</v>
      </c>
      <c r="J130" s="5">
        <v>173</v>
      </c>
      <c r="K130" s="5">
        <v>0</v>
      </c>
      <c r="L130" s="5">
        <v>0.8</v>
      </c>
      <c r="M130" s="5">
        <v>0</v>
      </c>
      <c r="N130" s="40">
        <v>0.4</v>
      </c>
      <c r="O130" s="41"/>
      <c r="P130" s="5">
        <v>158.69999999999999</v>
      </c>
      <c r="Q130" s="5">
        <v>29.1</v>
      </c>
      <c r="R130" s="5">
        <v>143.5</v>
      </c>
      <c r="S130" s="5">
        <v>0.5</v>
      </c>
      <c r="T130" s="20"/>
    </row>
    <row r="131" spans="1:20" ht="11.85" customHeight="1" x14ac:dyDescent="0.25">
      <c r="A131" s="3" t="s">
        <v>30</v>
      </c>
      <c r="B131" s="3" t="s">
        <v>76</v>
      </c>
      <c r="C131" s="38" t="s">
        <v>77</v>
      </c>
      <c r="D131" s="39"/>
      <c r="E131" s="3" t="s">
        <v>131</v>
      </c>
      <c r="F131" s="4">
        <v>8.06</v>
      </c>
      <c r="G131" s="5">
        <v>4.5</v>
      </c>
      <c r="H131" s="5">
        <v>9.1999999999999993</v>
      </c>
      <c r="I131" s="5">
        <v>13.3</v>
      </c>
      <c r="J131" s="5">
        <v>92</v>
      </c>
      <c r="K131" s="5">
        <v>0</v>
      </c>
      <c r="L131" s="5">
        <v>0</v>
      </c>
      <c r="M131" s="5">
        <v>0</v>
      </c>
      <c r="N131" s="40">
        <v>0</v>
      </c>
      <c r="O131" s="41"/>
      <c r="P131" s="5">
        <v>116.5</v>
      </c>
      <c r="Q131" s="5">
        <v>7.2</v>
      </c>
      <c r="R131" s="5">
        <v>74.7</v>
      </c>
      <c r="S131" s="5">
        <v>0.5</v>
      </c>
      <c r="T131" s="20"/>
    </row>
    <row r="132" spans="1:20" ht="11.85" customHeight="1" x14ac:dyDescent="0.25">
      <c r="A132" s="3" t="s">
        <v>3</v>
      </c>
      <c r="B132" s="3" t="s">
        <v>78</v>
      </c>
      <c r="C132" s="38" t="s">
        <v>79</v>
      </c>
      <c r="D132" s="39"/>
      <c r="E132" s="3" t="s">
        <v>62</v>
      </c>
      <c r="F132" s="4">
        <v>6.06</v>
      </c>
      <c r="G132" s="5">
        <v>3.2</v>
      </c>
      <c r="H132" s="5">
        <v>2.8</v>
      </c>
      <c r="I132" s="5">
        <v>13.6</v>
      </c>
      <c r="J132" s="5">
        <v>77</v>
      </c>
      <c r="K132" s="5">
        <v>0</v>
      </c>
      <c r="L132" s="5">
        <v>0.5</v>
      </c>
      <c r="M132" s="5">
        <v>0</v>
      </c>
      <c r="N132" s="40">
        <v>0</v>
      </c>
      <c r="O132" s="41"/>
      <c r="P132" s="5">
        <v>98.1</v>
      </c>
      <c r="Q132" s="5">
        <v>12.4</v>
      </c>
      <c r="R132" s="5">
        <v>69.2</v>
      </c>
      <c r="S132" s="5">
        <v>0.4</v>
      </c>
      <c r="T132" s="20"/>
    </row>
    <row r="133" spans="1:20" ht="11.85" customHeight="1" x14ac:dyDescent="0.25">
      <c r="A133" s="42" t="s">
        <v>37</v>
      </c>
      <c r="B133" s="43"/>
      <c r="C133" s="43"/>
      <c r="D133" s="43"/>
      <c r="E133" s="44"/>
      <c r="F133" s="6">
        <f>SUM(F130:F132)</f>
        <v>27.24</v>
      </c>
      <c r="G133" s="7">
        <v>11.2</v>
      </c>
      <c r="H133" s="7">
        <v>15.3</v>
      </c>
      <c r="I133" s="7">
        <v>51.6</v>
      </c>
      <c r="J133" s="7">
        <v>342</v>
      </c>
      <c r="K133" s="7">
        <v>0</v>
      </c>
      <c r="L133" s="7">
        <v>1.3</v>
      </c>
      <c r="M133" s="7">
        <v>0</v>
      </c>
      <c r="N133" s="45">
        <v>0.4</v>
      </c>
      <c r="O133" s="46"/>
      <c r="P133" s="7">
        <v>373.3</v>
      </c>
      <c r="Q133" s="7">
        <v>48.7</v>
      </c>
      <c r="R133" s="7">
        <v>287.39999999999998</v>
      </c>
      <c r="S133" s="7">
        <v>1.4</v>
      </c>
      <c r="T133" s="20"/>
    </row>
    <row r="134" spans="1:20" ht="14.25" customHeight="1" x14ac:dyDescent="0.25">
      <c r="A134" s="35" t="s">
        <v>38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7"/>
      <c r="T134" s="20"/>
    </row>
    <row r="135" spans="1:20" ht="22.5" customHeight="1" x14ac:dyDescent="0.25">
      <c r="A135" s="3" t="s">
        <v>3</v>
      </c>
      <c r="B135" s="3" t="s">
        <v>150</v>
      </c>
      <c r="C135" s="38" t="s">
        <v>40</v>
      </c>
      <c r="D135" s="39"/>
      <c r="E135" s="3" t="s">
        <v>41</v>
      </c>
      <c r="F135" s="4">
        <v>18</v>
      </c>
      <c r="G135" s="5">
        <v>0.6</v>
      </c>
      <c r="H135" s="5">
        <v>0.5</v>
      </c>
      <c r="I135" s="5">
        <v>15.5</v>
      </c>
      <c r="J135" s="5">
        <v>70.5</v>
      </c>
      <c r="K135" s="5">
        <v>0</v>
      </c>
      <c r="L135" s="5">
        <v>3</v>
      </c>
      <c r="M135" s="5">
        <v>0</v>
      </c>
      <c r="N135" s="40">
        <v>0.5</v>
      </c>
      <c r="O135" s="41"/>
      <c r="P135" s="5">
        <v>25.7</v>
      </c>
      <c r="Q135" s="5">
        <v>16.2</v>
      </c>
      <c r="R135" s="5">
        <v>21.6</v>
      </c>
      <c r="S135" s="5">
        <v>2.7</v>
      </c>
      <c r="T135" s="20"/>
    </row>
    <row r="136" spans="1:20" ht="11.85" customHeight="1" x14ac:dyDescent="0.25">
      <c r="A136" s="42" t="s">
        <v>37</v>
      </c>
      <c r="B136" s="43"/>
      <c r="C136" s="43"/>
      <c r="D136" s="43"/>
      <c r="E136" s="44"/>
      <c r="F136" s="6">
        <f>SUM(F135)</f>
        <v>18</v>
      </c>
      <c r="G136" s="7">
        <v>0.6</v>
      </c>
      <c r="H136" s="7">
        <v>0.5</v>
      </c>
      <c r="I136" s="7">
        <v>15.5</v>
      </c>
      <c r="J136" s="7">
        <v>70.5</v>
      </c>
      <c r="K136" s="7">
        <v>0</v>
      </c>
      <c r="L136" s="7">
        <v>3</v>
      </c>
      <c r="M136" s="7">
        <v>0</v>
      </c>
      <c r="N136" s="45">
        <v>0.5</v>
      </c>
      <c r="O136" s="46"/>
      <c r="P136" s="7">
        <v>25.7</v>
      </c>
      <c r="Q136" s="7">
        <v>16.2</v>
      </c>
      <c r="R136" s="7">
        <v>21.6</v>
      </c>
      <c r="S136" s="7">
        <v>2.7</v>
      </c>
      <c r="T136" s="20"/>
    </row>
    <row r="137" spans="1:20" ht="14.25" customHeight="1" x14ac:dyDescent="0.25">
      <c r="A137" s="35" t="s">
        <v>42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7"/>
      <c r="T137" s="20"/>
    </row>
    <row r="138" spans="1:20" ht="21" customHeight="1" x14ac:dyDescent="0.25">
      <c r="A138" s="3" t="s">
        <v>30</v>
      </c>
      <c r="B138" s="3" t="s">
        <v>151</v>
      </c>
      <c r="C138" s="38" t="s">
        <v>152</v>
      </c>
      <c r="D138" s="39"/>
      <c r="E138" s="3" t="s">
        <v>153</v>
      </c>
      <c r="F138" s="4">
        <v>6.33</v>
      </c>
      <c r="G138" s="5">
        <v>3.6</v>
      </c>
      <c r="H138" s="5">
        <v>4.5</v>
      </c>
      <c r="I138" s="5">
        <v>20</v>
      </c>
      <c r="J138" s="5">
        <v>164</v>
      </c>
      <c r="K138" s="5">
        <v>0.1</v>
      </c>
      <c r="L138" s="5">
        <v>3.7</v>
      </c>
      <c r="M138" s="5">
        <v>0.2</v>
      </c>
      <c r="N138" s="40">
        <v>3.3</v>
      </c>
      <c r="O138" s="41"/>
      <c r="P138" s="5">
        <v>35.1</v>
      </c>
      <c r="Q138" s="5">
        <v>29.6</v>
      </c>
      <c r="R138" s="5">
        <v>77.2</v>
      </c>
      <c r="S138" s="5">
        <v>1.8</v>
      </c>
      <c r="T138" s="20"/>
    </row>
    <row r="139" spans="1:20" ht="21" customHeight="1" x14ac:dyDescent="0.25">
      <c r="A139" s="3" t="s">
        <v>30</v>
      </c>
      <c r="B139" s="3" t="s">
        <v>154</v>
      </c>
      <c r="C139" s="38" t="s">
        <v>155</v>
      </c>
      <c r="D139" s="39"/>
      <c r="E139" s="3" t="s">
        <v>69</v>
      </c>
      <c r="F139" s="4">
        <v>56.2</v>
      </c>
      <c r="G139" s="5">
        <v>8.4</v>
      </c>
      <c r="H139" s="5">
        <v>12</v>
      </c>
      <c r="I139" s="5">
        <v>13.3</v>
      </c>
      <c r="J139" s="5">
        <v>269</v>
      </c>
      <c r="K139" s="5">
        <v>0.2</v>
      </c>
      <c r="L139" s="5">
        <v>15.8</v>
      </c>
      <c r="M139" s="5">
        <v>0</v>
      </c>
      <c r="N139" s="40">
        <v>0.7</v>
      </c>
      <c r="O139" s="41"/>
      <c r="P139" s="5">
        <v>29.2</v>
      </c>
      <c r="Q139" s="5">
        <v>56.4</v>
      </c>
      <c r="R139" s="5">
        <v>219</v>
      </c>
      <c r="S139" s="5">
        <v>3.5</v>
      </c>
      <c r="T139" s="20"/>
    </row>
    <row r="140" spans="1:20" ht="11.85" customHeight="1" x14ac:dyDescent="0.25">
      <c r="A140" s="3" t="s">
        <v>30</v>
      </c>
      <c r="B140" s="3" t="s">
        <v>156</v>
      </c>
      <c r="C140" s="38" t="s">
        <v>157</v>
      </c>
      <c r="D140" s="39"/>
      <c r="E140" s="3" t="s">
        <v>53</v>
      </c>
      <c r="F140" s="4">
        <v>2.83</v>
      </c>
      <c r="G140" s="5">
        <v>0.8</v>
      </c>
      <c r="H140" s="5">
        <v>2.9</v>
      </c>
      <c r="I140" s="5">
        <v>1.5</v>
      </c>
      <c r="J140" s="5">
        <v>45.6</v>
      </c>
      <c r="K140" s="5">
        <v>0</v>
      </c>
      <c r="L140" s="5">
        <v>1.9</v>
      </c>
      <c r="M140" s="5">
        <v>0</v>
      </c>
      <c r="N140" s="40">
        <v>1.4</v>
      </c>
      <c r="O140" s="41"/>
      <c r="P140" s="5">
        <v>15.8</v>
      </c>
      <c r="Q140" s="5">
        <v>9.5</v>
      </c>
      <c r="R140" s="5">
        <v>18.5</v>
      </c>
      <c r="S140" s="5">
        <v>0.6</v>
      </c>
      <c r="T140" s="20"/>
    </row>
    <row r="141" spans="1:20" ht="11.85" customHeight="1" x14ac:dyDescent="0.25">
      <c r="A141" s="3" t="s">
        <v>30</v>
      </c>
      <c r="B141" s="3" t="s">
        <v>158</v>
      </c>
      <c r="C141" s="38" t="s">
        <v>159</v>
      </c>
      <c r="D141" s="39"/>
      <c r="E141" s="3" t="s">
        <v>53</v>
      </c>
      <c r="F141" s="4">
        <v>2.91</v>
      </c>
      <c r="G141" s="5">
        <v>1</v>
      </c>
      <c r="H141" s="5">
        <v>2</v>
      </c>
      <c r="I141" s="5">
        <v>3</v>
      </c>
      <c r="J141" s="5">
        <v>37.299999999999997</v>
      </c>
      <c r="K141" s="5">
        <v>0</v>
      </c>
      <c r="L141" s="5">
        <v>0</v>
      </c>
      <c r="M141" s="5">
        <v>0</v>
      </c>
      <c r="N141" s="40">
        <v>0</v>
      </c>
      <c r="O141" s="41"/>
      <c r="P141" s="5">
        <v>13</v>
      </c>
      <c r="Q141" s="5">
        <v>1.8</v>
      </c>
      <c r="R141" s="5">
        <v>9.5</v>
      </c>
      <c r="S141" s="5">
        <v>0</v>
      </c>
      <c r="T141" s="20"/>
    </row>
    <row r="142" spans="1:20" ht="21" customHeight="1" x14ac:dyDescent="0.25">
      <c r="A142" s="3" t="s">
        <v>3</v>
      </c>
      <c r="B142" s="3" t="s">
        <v>54</v>
      </c>
      <c r="C142" s="38" t="s">
        <v>55</v>
      </c>
      <c r="D142" s="39"/>
      <c r="E142" s="3" t="s">
        <v>56</v>
      </c>
      <c r="F142" s="4">
        <v>1.28</v>
      </c>
      <c r="G142" s="5">
        <v>1.7</v>
      </c>
      <c r="H142" s="5">
        <v>0.2</v>
      </c>
      <c r="I142" s="5">
        <v>10.6</v>
      </c>
      <c r="J142" s="5">
        <v>51</v>
      </c>
      <c r="K142" s="5">
        <v>0</v>
      </c>
      <c r="L142" s="5">
        <v>0</v>
      </c>
      <c r="M142" s="5">
        <v>0</v>
      </c>
      <c r="N142" s="40">
        <v>0.5</v>
      </c>
      <c r="O142" s="41"/>
      <c r="P142" s="5">
        <v>4</v>
      </c>
      <c r="Q142" s="5">
        <v>4.3</v>
      </c>
      <c r="R142" s="5">
        <v>19.7</v>
      </c>
      <c r="S142" s="5">
        <v>0.8</v>
      </c>
      <c r="T142" s="20"/>
    </row>
    <row r="143" spans="1:20" ht="11.85" customHeight="1" x14ac:dyDescent="0.25">
      <c r="A143" s="3" t="s">
        <v>3</v>
      </c>
      <c r="B143" s="3" t="s">
        <v>57</v>
      </c>
      <c r="C143" s="38" t="s">
        <v>58</v>
      </c>
      <c r="D143" s="39"/>
      <c r="E143" s="3" t="s">
        <v>56</v>
      </c>
      <c r="F143" s="4">
        <v>1.5</v>
      </c>
      <c r="G143" s="5">
        <v>1.9</v>
      </c>
      <c r="H143" s="5">
        <v>0.8</v>
      </c>
      <c r="I143" s="5">
        <v>12.9</v>
      </c>
      <c r="J143" s="5">
        <v>66</v>
      </c>
      <c r="K143" s="5">
        <v>0</v>
      </c>
      <c r="L143" s="5">
        <v>0</v>
      </c>
      <c r="M143" s="5">
        <v>0</v>
      </c>
      <c r="N143" s="40">
        <v>0</v>
      </c>
      <c r="O143" s="41"/>
      <c r="P143" s="5">
        <v>4.3</v>
      </c>
      <c r="Q143" s="5">
        <v>3</v>
      </c>
      <c r="R143" s="5">
        <v>14.7</v>
      </c>
      <c r="S143" s="5">
        <v>0.3</v>
      </c>
      <c r="T143" s="20"/>
    </row>
    <row r="144" spans="1:20" ht="21" customHeight="1" x14ac:dyDescent="0.25">
      <c r="A144" s="3" t="s">
        <v>26</v>
      </c>
      <c r="B144" s="3" t="s">
        <v>90</v>
      </c>
      <c r="C144" s="38" t="s">
        <v>91</v>
      </c>
      <c r="D144" s="39"/>
      <c r="E144" s="3" t="s">
        <v>62</v>
      </c>
      <c r="F144" s="4">
        <v>3.94</v>
      </c>
      <c r="G144" s="5">
        <v>0</v>
      </c>
      <c r="H144" s="5">
        <v>0</v>
      </c>
      <c r="I144" s="5">
        <v>14</v>
      </c>
      <c r="J144" s="5">
        <v>55.8</v>
      </c>
      <c r="K144" s="5">
        <v>0</v>
      </c>
      <c r="L144" s="5">
        <v>0</v>
      </c>
      <c r="M144" s="5">
        <v>0</v>
      </c>
      <c r="N144" s="40">
        <v>0</v>
      </c>
      <c r="O144" s="41"/>
      <c r="P144" s="5">
        <v>1</v>
      </c>
      <c r="Q144" s="5">
        <v>0.2</v>
      </c>
      <c r="R144" s="5">
        <v>0</v>
      </c>
      <c r="S144" s="5">
        <v>0</v>
      </c>
      <c r="T144" s="20"/>
    </row>
    <row r="145" spans="1:20" ht="11.85" customHeight="1" x14ac:dyDescent="0.25">
      <c r="A145" s="42" t="s">
        <v>37</v>
      </c>
      <c r="B145" s="43"/>
      <c r="C145" s="43"/>
      <c r="D145" s="43"/>
      <c r="E145" s="44"/>
      <c r="F145" s="6">
        <f>SUM(F138:F144)</f>
        <v>74.989999999999995</v>
      </c>
      <c r="G145" s="7">
        <v>17.399999999999999</v>
      </c>
      <c r="H145" s="7">
        <v>22.4</v>
      </c>
      <c r="I145" s="7">
        <v>75.3</v>
      </c>
      <c r="J145" s="7">
        <v>688.7</v>
      </c>
      <c r="K145" s="7">
        <v>0.3</v>
      </c>
      <c r="L145" s="7">
        <v>21.4</v>
      </c>
      <c r="M145" s="7">
        <v>0.2</v>
      </c>
      <c r="N145" s="45">
        <v>5.9</v>
      </c>
      <c r="O145" s="46"/>
      <c r="P145" s="7">
        <v>102.5</v>
      </c>
      <c r="Q145" s="7">
        <v>104.8</v>
      </c>
      <c r="R145" s="7">
        <v>358.6</v>
      </c>
      <c r="S145" s="7">
        <v>7.1</v>
      </c>
      <c r="T145" s="20"/>
    </row>
    <row r="146" spans="1:20" ht="14.25" customHeight="1" x14ac:dyDescent="0.25">
      <c r="A146" s="35" t="s">
        <v>63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7"/>
      <c r="T146" s="20"/>
    </row>
    <row r="147" spans="1:20" ht="11.85" customHeight="1" x14ac:dyDescent="0.25">
      <c r="A147" s="3" t="s">
        <v>160</v>
      </c>
      <c r="B147" s="3" t="s">
        <v>161</v>
      </c>
      <c r="C147" s="38" t="s">
        <v>162</v>
      </c>
      <c r="D147" s="39"/>
      <c r="E147" s="3" t="s">
        <v>66</v>
      </c>
      <c r="F147" s="4">
        <v>6.86</v>
      </c>
      <c r="G147" s="5">
        <v>2.1</v>
      </c>
      <c r="H147" s="5">
        <v>9.6999999999999993</v>
      </c>
      <c r="I147" s="5">
        <v>41.1</v>
      </c>
      <c r="J147" s="5">
        <v>195</v>
      </c>
      <c r="K147" s="5">
        <v>0.1</v>
      </c>
      <c r="L147" s="5">
        <v>0</v>
      </c>
      <c r="M147" s="5">
        <v>0</v>
      </c>
      <c r="N147" s="40">
        <v>0.1</v>
      </c>
      <c r="O147" s="41"/>
      <c r="P147" s="5">
        <v>36.299999999999997</v>
      </c>
      <c r="Q147" s="5">
        <v>8.8000000000000007</v>
      </c>
      <c r="R147" s="5">
        <v>67.5</v>
      </c>
      <c r="S147" s="5">
        <v>0.4</v>
      </c>
      <c r="T147" s="20"/>
    </row>
    <row r="148" spans="1:20" ht="11.85" customHeight="1" x14ac:dyDescent="0.25">
      <c r="A148" s="3" t="s">
        <v>26</v>
      </c>
      <c r="B148" s="3" t="s">
        <v>95</v>
      </c>
      <c r="C148" s="38" t="s">
        <v>96</v>
      </c>
      <c r="D148" s="39"/>
      <c r="E148" s="3" t="s">
        <v>69</v>
      </c>
      <c r="F148" s="4">
        <v>14.42</v>
      </c>
      <c r="G148" s="5">
        <v>6</v>
      </c>
      <c r="H148" s="5">
        <v>2</v>
      </c>
      <c r="I148" s="5">
        <v>8.4</v>
      </c>
      <c r="J148" s="5">
        <v>80</v>
      </c>
      <c r="K148" s="5">
        <v>0</v>
      </c>
      <c r="L148" s="5">
        <v>1</v>
      </c>
      <c r="M148" s="5">
        <v>0</v>
      </c>
      <c r="N148" s="40">
        <v>0</v>
      </c>
      <c r="O148" s="41"/>
      <c r="P148" s="5">
        <v>248</v>
      </c>
      <c r="Q148" s="5">
        <v>28</v>
      </c>
      <c r="R148" s="5">
        <v>184</v>
      </c>
      <c r="S148" s="5">
        <v>0</v>
      </c>
      <c r="T148" s="20"/>
    </row>
    <row r="149" spans="1:20" ht="11.85" customHeight="1" x14ac:dyDescent="0.25">
      <c r="A149" s="42" t="s">
        <v>37</v>
      </c>
      <c r="B149" s="43"/>
      <c r="C149" s="43"/>
      <c r="D149" s="43"/>
      <c r="E149" s="44"/>
      <c r="F149" s="6">
        <f>SUM(F147:F148)</f>
        <v>21.28</v>
      </c>
      <c r="G149" s="7">
        <v>8.1</v>
      </c>
      <c r="H149" s="7">
        <v>11.7</v>
      </c>
      <c r="I149" s="7">
        <v>49.5</v>
      </c>
      <c r="J149" s="7">
        <v>275</v>
      </c>
      <c r="K149" s="7">
        <v>0.1</v>
      </c>
      <c r="L149" s="7">
        <v>1</v>
      </c>
      <c r="M149" s="7">
        <v>0</v>
      </c>
      <c r="N149" s="45">
        <v>0.1</v>
      </c>
      <c r="O149" s="46"/>
      <c r="P149" s="7">
        <v>284.3</v>
      </c>
      <c r="Q149" s="7">
        <v>36.799999999999997</v>
      </c>
      <c r="R149" s="7">
        <v>251.5</v>
      </c>
      <c r="S149" s="7">
        <v>0.4</v>
      </c>
      <c r="T149" s="20"/>
    </row>
    <row r="150" spans="1:20" ht="11.85" customHeight="1" x14ac:dyDescent="0.25">
      <c r="A150" s="42" t="s">
        <v>70</v>
      </c>
      <c r="B150" s="43"/>
      <c r="C150" s="43"/>
      <c r="D150" s="43"/>
      <c r="E150" s="44"/>
      <c r="F150" s="6">
        <f>SUM(F133+F136+F145+F149)</f>
        <v>141.51</v>
      </c>
      <c r="G150" s="7">
        <v>37.299999999999997</v>
      </c>
      <c r="H150" s="7">
        <v>49.9</v>
      </c>
      <c r="I150" s="7">
        <v>191.9</v>
      </c>
      <c r="J150" s="7">
        <v>1376.2</v>
      </c>
      <c r="K150" s="7">
        <v>0.4</v>
      </c>
      <c r="L150" s="7">
        <v>26.7</v>
      </c>
      <c r="M150" s="7">
        <v>0.2</v>
      </c>
      <c r="N150" s="45">
        <v>6.9</v>
      </c>
      <c r="O150" s="46"/>
      <c r="P150" s="7">
        <v>785.7</v>
      </c>
      <c r="Q150" s="7">
        <v>206.5</v>
      </c>
      <c r="R150" s="7">
        <v>919.1</v>
      </c>
      <c r="S150" s="7">
        <v>11.6</v>
      </c>
      <c r="T150" s="20"/>
    </row>
    <row r="151" spans="1:20" ht="13.7" customHeight="1" x14ac:dyDescent="0.25">
      <c r="A151" s="42" t="s">
        <v>71</v>
      </c>
      <c r="B151" s="43"/>
      <c r="C151" s="43"/>
      <c r="D151" s="43"/>
      <c r="E151" s="43"/>
      <c r="F151" s="44"/>
      <c r="G151" s="8" t="s">
        <v>31</v>
      </c>
      <c r="H151" s="8" t="s">
        <v>163</v>
      </c>
      <c r="I151" s="8" t="s">
        <v>164</v>
      </c>
      <c r="J151" s="9" t="s">
        <v>3</v>
      </c>
      <c r="K151" s="9" t="s">
        <v>3</v>
      </c>
      <c r="L151" s="9" t="s">
        <v>3</v>
      </c>
      <c r="M151" s="9" t="s">
        <v>3</v>
      </c>
      <c r="N151" s="47" t="s">
        <v>3</v>
      </c>
      <c r="O151" s="47"/>
      <c r="P151" s="9" t="s">
        <v>3</v>
      </c>
      <c r="Q151" s="9" t="s">
        <v>3</v>
      </c>
      <c r="R151" s="9" t="s">
        <v>3</v>
      </c>
      <c r="S151" s="9" t="s">
        <v>3</v>
      </c>
      <c r="T151" s="20"/>
    </row>
    <row r="152" spans="1:20" ht="96.75" customHeight="1" x14ac:dyDescent="0.25">
      <c r="A152" s="20" t="s">
        <v>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3.7" customHeight="1" x14ac:dyDescent="0.25">
      <c r="A153" s="48" t="s">
        <v>165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</row>
    <row r="154" spans="1:20" ht="13.7" customHeight="1" x14ac:dyDescent="0.25">
      <c r="A154" s="49" t="s">
        <v>3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</row>
    <row r="155" spans="1:20" ht="13.7" customHeight="1" x14ac:dyDescent="0.25">
      <c r="A155" s="20" t="s">
        <v>3</v>
      </c>
      <c r="B155" s="20"/>
      <c r="C155" s="20"/>
      <c r="D155" s="21" t="s">
        <v>166</v>
      </c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0" t="s">
        <v>3</v>
      </c>
      <c r="P155" s="20"/>
      <c r="Q155" s="20"/>
      <c r="R155" s="20"/>
      <c r="S155" s="20"/>
      <c r="T155" s="20"/>
    </row>
    <row r="156" spans="1:20" ht="2.85" customHeight="1" x14ac:dyDescent="0.25">
      <c r="A156" s="20"/>
      <c r="B156" s="20"/>
      <c r="C156" s="20"/>
      <c r="D156" s="20" t="s">
        <v>3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2.95" customHeight="1" x14ac:dyDescent="0.25">
      <c r="A157" s="22" t="s">
        <v>5</v>
      </c>
      <c r="B157" s="22" t="s">
        <v>6</v>
      </c>
      <c r="C157" s="24" t="s">
        <v>7</v>
      </c>
      <c r="D157" s="25"/>
      <c r="E157" s="22" t="s">
        <v>8</v>
      </c>
      <c r="F157" s="22" t="s">
        <v>9</v>
      </c>
      <c r="G157" s="28" t="s">
        <v>10</v>
      </c>
      <c r="H157" s="29"/>
      <c r="I157" s="30"/>
      <c r="J157" s="31" t="s">
        <v>11</v>
      </c>
      <c r="K157" s="28" t="s">
        <v>12</v>
      </c>
      <c r="L157" s="29"/>
      <c r="M157" s="29"/>
      <c r="N157" s="29"/>
      <c r="O157" s="30"/>
      <c r="P157" s="28" t="s">
        <v>13</v>
      </c>
      <c r="Q157" s="29"/>
      <c r="R157" s="29"/>
      <c r="S157" s="30"/>
      <c r="T157" s="20" t="s">
        <v>3</v>
      </c>
    </row>
    <row r="158" spans="1:20" ht="36" customHeight="1" x14ac:dyDescent="0.25">
      <c r="A158" s="23"/>
      <c r="B158" s="23"/>
      <c r="C158" s="26"/>
      <c r="D158" s="27"/>
      <c r="E158" s="23"/>
      <c r="F158" s="23"/>
      <c r="G158" s="2" t="s">
        <v>14</v>
      </c>
      <c r="H158" s="2" t="s">
        <v>15</v>
      </c>
      <c r="I158" s="2" t="s">
        <v>16</v>
      </c>
      <c r="J158" s="32"/>
      <c r="K158" s="2" t="s">
        <v>17</v>
      </c>
      <c r="L158" s="2" t="s">
        <v>18</v>
      </c>
      <c r="M158" s="2" t="s">
        <v>19</v>
      </c>
      <c r="N158" s="33" t="s">
        <v>20</v>
      </c>
      <c r="O158" s="34"/>
      <c r="P158" s="2" t="s">
        <v>21</v>
      </c>
      <c r="Q158" s="2" t="s">
        <v>22</v>
      </c>
      <c r="R158" s="2" t="s">
        <v>23</v>
      </c>
      <c r="S158" s="2" t="s">
        <v>24</v>
      </c>
      <c r="T158" s="20"/>
    </row>
    <row r="159" spans="1:20" ht="14.25" customHeight="1" x14ac:dyDescent="0.25">
      <c r="A159" s="35" t="s">
        <v>25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7"/>
      <c r="T159" s="20"/>
    </row>
    <row r="160" spans="1:20" ht="21" customHeight="1" x14ac:dyDescent="0.25">
      <c r="A160" s="3" t="s">
        <v>26</v>
      </c>
      <c r="B160" s="3" t="s">
        <v>27</v>
      </c>
      <c r="C160" s="38" t="s">
        <v>167</v>
      </c>
      <c r="D160" s="39"/>
      <c r="E160" s="3" t="s">
        <v>41</v>
      </c>
      <c r="F160" s="4">
        <v>9.8699999999999992</v>
      </c>
      <c r="G160" s="5">
        <v>5.3</v>
      </c>
      <c r="H160" s="5">
        <v>6.1</v>
      </c>
      <c r="I160" s="5">
        <v>25.6</v>
      </c>
      <c r="J160" s="5">
        <v>178.4</v>
      </c>
      <c r="K160" s="5">
        <v>0.2</v>
      </c>
      <c r="L160" s="5">
        <v>0.4</v>
      </c>
      <c r="M160" s="5">
        <v>0</v>
      </c>
      <c r="N160" s="40">
        <v>0.8</v>
      </c>
      <c r="O160" s="41"/>
      <c r="P160" s="5">
        <v>84.2</v>
      </c>
      <c r="Q160" s="5">
        <v>29.7</v>
      </c>
      <c r="R160" s="5">
        <v>111.9</v>
      </c>
      <c r="S160" s="5">
        <v>0.9</v>
      </c>
      <c r="T160" s="20"/>
    </row>
    <row r="161" spans="1:20" ht="11.85" customHeight="1" x14ac:dyDescent="0.25">
      <c r="A161" s="3" t="s">
        <v>30</v>
      </c>
      <c r="B161" s="3" t="s">
        <v>99</v>
      </c>
      <c r="C161" s="38" t="s">
        <v>101</v>
      </c>
      <c r="D161" s="39"/>
      <c r="E161" s="3" t="s">
        <v>33</v>
      </c>
      <c r="F161" s="4">
        <v>3.52</v>
      </c>
      <c r="G161" s="5">
        <v>1.4</v>
      </c>
      <c r="H161" s="5">
        <v>2.1</v>
      </c>
      <c r="I161" s="5">
        <v>15.8</v>
      </c>
      <c r="J161" s="5">
        <v>68</v>
      </c>
      <c r="K161" s="5">
        <v>0</v>
      </c>
      <c r="L161" s="5">
        <v>1.8</v>
      </c>
      <c r="M161" s="5">
        <v>0</v>
      </c>
      <c r="N161" s="40">
        <v>0.1</v>
      </c>
      <c r="O161" s="41"/>
      <c r="P161" s="5">
        <v>5.2</v>
      </c>
      <c r="Q161" s="5">
        <v>3.3</v>
      </c>
      <c r="R161" s="5">
        <v>11.5</v>
      </c>
      <c r="S161" s="5">
        <v>0.3</v>
      </c>
      <c r="T161" s="20"/>
    </row>
    <row r="162" spans="1:20" ht="21" customHeight="1" x14ac:dyDescent="0.25">
      <c r="A162" s="3" t="s">
        <v>3</v>
      </c>
      <c r="B162" s="3" t="s">
        <v>168</v>
      </c>
      <c r="C162" s="38" t="s">
        <v>169</v>
      </c>
      <c r="D162" s="39"/>
      <c r="E162" s="3" t="s">
        <v>62</v>
      </c>
      <c r="F162" s="4">
        <v>7.08</v>
      </c>
      <c r="G162" s="5">
        <v>2.8</v>
      </c>
      <c r="H162" s="5">
        <v>2.4</v>
      </c>
      <c r="I162" s="5">
        <v>12.7</v>
      </c>
      <c r="J162" s="5">
        <v>84</v>
      </c>
      <c r="K162" s="5">
        <v>0</v>
      </c>
      <c r="L162" s="5">
        <v>0.5</v>
      </c>
      <c r="M162" s="5">
        <v>0</v>
      </c>
      <c r="N162" s="40">
        <v>0</v>
      </c>
      <c r="O162" s="41"/>
      <c r="P162" s="5">
        <v>98.3</v>
      </c>
      <c r="Q162" s="5">
        <v>14.3</v>
      </c>
      <c r="R162" s="5">
        <v>72.5</v>
      </c>
      <c r="S162" s="5">
        <v>0.3</v>
      </c>
      <c r="T162" s="20"/>
    </row>
    <row r="163" spans="1:20" ht="11.85" customHeight="1" x14ac:dyDescent="0.25">
      <c r="A163" s="42" t="s">
        <v>37</v>
      </c>
      <c r="B163" s="43"/>
      <c r="C163" s="43"/>
      <c r="D163" s="43"/>
      <c r="E163" s="44"/>
      <c r="F163" s="6">
        <f>SUM(F160:F162)</f>
        <v>20.47</v>
      </c>
      <c r="G163" s="7">
        <v>9.5</v>
      </c>
      <c r="H163" s="7">
        <v>10.6</v>
      </c>
      <c r="I163" s="7">
        <v>54.1</v>
      </c>
      <c r="J163" s="7">
        <v>330.4</v>
      </c>
      <c r="K163" s="7">
        <v>0.2</v>
      </c>
      <c r="L163" s="7">
        <v>2.7</v>
      </c>
      <c r="M163" s="7">
        <v>0</v>
      </c>
      <c r="N163" s="45">
        <v>0.9</v>
      </c>
      <c r="O163" s="46"/>
      <c r="P163" s="7">
        <v>187.7</v>
      </c>
      <c r="Q163" s="7">
        <v>47.3</v>
      </c>
      <c r="R163" s="7">
        <v>195.9</v>
      </c>
      <c r="S163" s="7">
        <v>1.5</v>
      </c>
      <c r="T163" s="20"/>
    </row>
    <row r="164" spans="1:20" ht="14.25" customHeight="1" x14ac:dyDescent="0.25">
      <c r="A164" s="35" t="s">
        <v>38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7"/>
      <c r="T164" s="20"/>
    </row>
    <row r="165" spans="1:20" ht="11.85" customHeight="1" x14ac:dyDescent="0.25">
      <c r="A165" s="3" t="s">
        <v>3</v>
      </c>
      <c r="B165" s="3" t="s">
        <v>129</v>
      </c>
      <c r="C165" s="38" t="s">
        <v>130</v>
      </c>
      <c r="D165" s="39"/>
      <c r="E165" s="3" t="s">
        <v>53</v>
      </c>
      <c r="F165" s="4">
        <v>5.6</v>
      </c>
      <c r="G165" s="5">
        <v>3.8</v>
      </c>
      <c r="H165" s="5">
        <v>5</v>
      </c>
      <c r="I165" s="5">
        <v>43.4</v>
      </c>
      <c r="J165" s="5">
        <v>182.5</v>
      </c>
      <c r="K165" s="5">
        <v>0</v>
      </c>
      <c r="L165" s="5">
        <v>0</v>
      </c>
      <c r="M165" s="5">
        <v>0</v>
      </c>
      <c r="N165" s="40">
        <v>0</v>
      </c>
      <c r="O165" s="41"/>
      <c r="P165" s="5">
        <v>13.1</v>
      </c>
      <c r="Q165" s="5">
        <v>9</v>
      </c>
      <c r="R165" s="5">
        <v>40.5</v>
      </c>
      <c r="S165" s="5">
        <v>1</v>
      </c>
      <c r="T165" s="20"/>
    </row>
    <row r="166" spans="1:20" ht="11.85" customHeight="1" x14ac:dyDescent="0.25">
      <c r="A166" s="3" t="s">
        <v>26</v>
      </c>
      <c r="B166" s="3" t="s">
        <v>80</v>
      </c>
      <c r="C166" s="50" t="s">
        <v>81</v>
      </c>
      <c r="D166" s="51"/>
      <c r="E166" s="3" t="s">
        <v>62</v>
      </c>
      <c r="F166" s="4">
        <v>6</v>
      </c>
      <c r="G166" s="5">
        <v>1</v>
      </c>
      <c r="H166" s="5">
        <v>0.2</v>
      </c>
      <c r="I166" s="5">
        <v>17.8</v>
      </c>
      <c r="J166" s="5">
        <v>78</v>
      </c>
      <c r="K166" s="5">
        <v>0</v>
      </c>
      <c r="L166" s="5">
        <v>4.3</v>
      </c>
      <c r="M166" s="5">
        <v>0.1</v>
      </c>
      <c r="N166" s="40">
        <v>0</v>
      </c>
      <c r="O166" s="41"/>
      <c r="P166" s="5">
        <v>8.1</v>
      </c>
      <c r="Q166" s="5">
        <v>19.399999999999999</v>
      </c>
      <c r="R166" s="5">
        <v>24.3</v>
      </c>
      <c r="S166" s="5">
        <v>0.4</v>
      </c>
      <c r="T166" s="20"/>
    </row>
    <row r="167" spans="1:20" ht="11.85" customHeight="1" x14ac:dyDescent="0.25">
      <c r="A167" s="42" t="s">
        <v>37</v>
      </c>
      <c r="B167" s="43"/>
      <c r="C167" s="43"/>
      <c r="D167" s="43"/>
      <c r="E167" s="44"/>
      <c r="F167" s="6">
        <f>SUM(F165:F166)</f>
        <v>11.6</v>
      </c>
      <c r="G167" s="7">
        <v>4.8</v>
      </c>
      <c r="H167" s="7">
        <v>5.2</v>
      </c>
      <c r="I167" s="7">
        <v>61.2</v>
      </c>
      <c r="J167" s="7">
        <v>260.5</v>
      </c>
      <c r="K167" s="7">
        <v>0</v>
      </c>
      <c r="L167" s="7">
        <v>4.3</v>
      </c>
      <c r="M167" s="7">
        <v>0.1</v>
      </c>
      <c r="N167" s="45">
        <v>0</v>
      </c>
      <c r="O167" s="46"/>
      <c r="P167" s="7">
        <v>21.2</v>
      </c>
      <c r="Q167" s="7">
        <v>28.4</v>
      </c>
      <c r="R167" s="7">
        <v>64.8</v>
      </c>
      <c r="S167" s="7">
        <v>1.4</v>
      </c>
      <c r="T167" s="20"/>
    </row>
    <row r="168" spans="1:20" ht="14.25" customHeight="1" x14ac:dyDescent="0.25">
      <c r="A168" s="35" t="s">
        <v>42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7"/>
      <c r="T168" s="20"/>
    </row>
    <row r="169" spans="1:20" ht="21" customHeight="1" x14ac:dyDescent="0.25">
      <c r="A169" s="3" t="s">
        <v>30</v>
      </c>
      <c r="B169" s="3" t="s">
        <v>170</v>
      </c>
      <c r="C169" s="38" t="s">
        <v>171</v>
      </c>
      <c r="D169" s="39"/>
      <c r="E169" s="3" t="s">
        <v>172</v>
      </c>
      <c r="F169" s="4">
        <v>8.69</v>
      </c>
      <c r="G169" s="5">
        <v>4.5</v>
      </c>
      <c r="H169" s="5">
        <v>2.4</v>
      </c>
      <c r="I169" s="5">
        <v>12.5</v>
      </c>
      <c r="J169" s="5">
        <v>90</v>
      </c>
      <c r="K169" s="5">
        <v>0.1</v>
      </c>
      <c r="L169" s="5">
        <v>6</v>
      </c>
      <c r="M169" s="5">
        <v>0.2</v>
      </c>
      <c r="N169" s="40">
        <v>0.9</v>
      </c>
      <c r="O169" s="41"/>
      <c r="P169" s="5">
        <v>21.4</v>
      </c>
      <c r="Q169" s="5">
        <v>23</v>
      </c>
      <c r="R169" s="5">
        <v>78.2</v>
      </c>
      <c r="S169" s="5">
        <v>1.3</v>
      </c>
      <c r="T169" s="20"/>
    </row>
    <row r="170" spans="1:20" ht="23.25" customHeight="1" x14ac:dyDescent="0.25">
      <c r="A170" s="3" t="s">
        <v>26</v>
      </c>
      <c r="B170" s="3" t="s">
        <v>173</v>
      </c>
      <c r="C170" s="38" t="s">
        <v>174</v>
      </c>
      <c r="D170" s="39"/>
      <c r="E170" s="3" t="s">
        <v>50</v>
      </c>
      <c r="F170" s="4">
        <v>34.119999999999997</v>
      </c>
      <c r="G170" s="5">
        <v>12</v>
      </c>
      <c r="H170" s="5">
        <v>11</v>
      </c>
      <c r="I170" s="5">
        <v>5.6</v>
      </c>
      <c r="J170" s="5">
        <v>166.4</v>
      </c>
      <c r="K170" s="5">
        <v>0</v>
      </c>
      <c r="L170" s="5">
        <v>1.6</v>
      </c>
      <c r="M170" s="5">
        <v>0</v>
      </c>
      <c r="N170" s="40">
        <v>1.8</v>
      </c>
      <c r="O170" s="41"/>
      <c r="P170" s="5">
        <v>8</v>
      </c>
      <c r="Q170" s="5">
        <v>16</v>
      </c>
      <c r="R170" s="5">
        <v>115.2</v>
      </c>
      <c r="S170" s="5">
        <v>1.6</v>
      </c>
      <c r="T170" s="20"/>
    </row>
    <row r="171" spans="1:20" ht="11.85" customHeight="1" x14ac:dyDescent="0.25">
      <c r="A171" s="3" t="s">
        <v>26</v>
      </c>
      <c r="B171" s="3" t="s">
        <v>175</v>
      </c>
      <c r="C171" s="38" t="s">
        <v>176</v>
      </c>
      <c r="D171" s="39"/>
      <c r="E171" s="3" t="s">
        <v>114</v>
      </c>
      <c r="F171" s="4">
        <v>11.24</v>
      </c>
      <c r="G171" s="5">
        <v>2.9</v>
      </c>
      <c r="H171" s="5">
        <v>4.9000000000000004</v>
      </c>
      <c r="I171" s="5">
        <v>12.1</v>
      </c>
      <c r="J171" s="5">
        <v>107.5</v>
      </c>
      <c r="K171" s="5">
        <v>0</v>
      </c>
      <c r="L171" s="5">
        <v>8.5</v>
      </c>
      <c r="M171" s="5">
        <v>0.6</v>
      </c>
      <c r="N171" s="40">
        <v>0.4</v>
      </c>
      <c r="O171" s="41"/>
      <c r="P171" s="5">
        <v>31</v>
      </c>
      <c r="Q171" s="5">
        <v>22</v>
      </c>
      <c r="R171" s="5">
        <v>43.7</v>
      </c>
      <c r="S171" s="5">
        <v>1</v>
      </c>
      <c r="T171" s="20"/>
    </row>
    <row r="172" spans="1:20" ht="11.85" customHeight="1" x14ac:dyDescent="0.25">
      <c r="A172" s="3" t="s">
        <v>3</v>
      </c>
      <c r="B172" s="3" t="s">
        <v>118</v>
      </c>
      <c r="C172" s="38" t="s">
        <v>119</v>
      </c>
      <c r="D172" s="39"/>
      <c r="E172" s="3" t="s">
        <v>53</v>
      </c>
      <c r="F172" s="4">
        <v>5.9</v>
      </c>
      <c r="G172" s="5">
        <v>0.4</v>
      </c>
      <c r="H172" s="5">
        <v>0</v>
      </c>
      <c r="I172" s="5">
        <v>1.3</v>
      </c>
      <c r="J172" s="5">
        <v>7</v>
      </c>
      <c r="K172" s="5">
        <v>0</v>
      </c>
      <c r="L172" s="5">
        <v>2</v>
      </c>
      <c r="M172" s="5">
        <v>0</v>
      </c>
      <c r="N172" s="40">
        <v>0.1</v>
      </c>
      <c r="O172" s="41"/>
      <c r="P172" s="5">
        <v>10.4</v>
      </c>
      <c r="Q172" s="5">
        <v>6.3</v>
      </c>
      <c r="R172" s="5">
        <v>18.899999999999999</v>
      </c>
      <c r="S172" s="5">
        <v>0.5</v>
      </c>
      <c r="T172" s="20"/>
    </row>
    <row r="173" spans="1:20" ht="21" customHeight="1" x14ac:dyDescent="0.25">
      <c r="A173" s="3" t="s">
        <v>3</v>
      </c>
      <c r="B173" s="3" t="s">
        <v>54</v>
      </c>
      <c r="C173" s="38" t="s">
        <v>55</v>
      </c>
      <c r="D173" s="39"/>
      <c r="E173" s="3" t="s">
        <v>56</v>
      </c>
      <c r="F173" s="4">
        <v>1.28</v>
      </c>
      <c r="G173" s="5">
        <v>1.7</v>
      </c>
      <c r="H173" s="5">
        <v>0.2</v>
      </c>
      <c r="I173" s="5">
        <v>10.6</v>
      </c>
      <c r="J173" s="5">
        <v>51</v>
      </c>
      <c r="K173" s="5">
        <v>0</v>
      </c>
      <c r="L173" s="5">
        <v>0</v>
      </c>
      <c r="M173" s="5">
        <v>0</v>
      </c>
      <c r="N173" s="40">
        <v>0.5</v>
      </c>
      <c r="O173" s="41"/>
      <c r="P173" s="5">
        <v>4</v>
      </c>
      <c r="Q173" s="5">
        <v>4.3</v>
      </c>
      <c r="R173" s="5">
        <v>19.7</v>
      </c>
      <c r="S173" s="5">
        <v>0.8</v>
      </c>
      <c r="T173" s="20"/>
    </row>
    <row r="174" spans="1:20" ht="11.85" customHeight="1" x14ac:dyDescent="0.25">
      <c r="A174" s="3" t="s">
        <v>3</v>
      </c>
      <c r="B174" s="3" t="s">
        <v>57</v>
      </c>
      <c r="C174" s="38" t="s">
        <v>58</v>
      </c>
      <c r="D174" s="39"/>
      <c r="E174" s="3" t="s">
        <v>56</v>
      </c>
      <c r="F174" s="4">
        <v>1.5</v>
      </c>
      <c r="G174" s="5">
        <v>1.9</v>
      </c>
      <c r="H174" s="5">
        <v>0.8</v>
      </c>
      <c r="I174" s="5">
        <v>12.9</v>
      </c>
      <c r="J174" s="5">
        <v>66</v>
      </c>
      <c r="K174" s="5">
        <v>0</v>
      </c>
      <c r="L174" s="5">
        <v>0</v>
      </c>
      <c r="M174" s="5">
        <v>0</v>
      </c>
      <c r="N174" s="40">
        <v>0</v>
      </c>
      <c r="O174" s="41"/>
      <c r="P174" s="5">
        <v>4.3</v>
      </c>
      <c r="Q174" s="5">
        <v>3</v>
      </c>
      <c r="R174" s="5">
        <v>14.7</v>
      </c>
      <c r="S174" s="5">
        <v>0.3</v>
      </c>
      <c r="T174" s="20"/>
    </row>
    <row r="175" spans="1:20" ht="11.85" customHeight="1" x14ac:dyDescent="0.25">
      <c r="A175" s="3" t="s">
        <v>3</v>
      </c>
      <c r="B175" s="3" t="s">
        <v>177</v>
      </c>
      <c r="C175" s="38" t="s">
        <v>178</v>
      </c>
      <c r="D175" s="39"/>
      <c r="E175" s="3" t="s">
        <v>62</v>
      </c>
      <c r="F175" s="4">
        <v>4.68</v>
      </c>
      <c r="G175" s="5">
        <v>0.1</v>
      </c>
      <c r="H175" s="5">
        <v>0.1</v>
      </c>
      <c r="I175" s="5">
        <v>22.7</v>
      </c>
      <c r="J175" s="5">
        <v>105.4</v>
      </c>
      <c r="K175" s="5">
        <v>0</v>
      </c>
      <c r="L175" s="5">
        <v>1.1000000000000001</v>
      </c>
      <c r="M175" s="5">
        <v>0</v>
      </c>
      <c r="N175" s="40">
        <v>0.2</v>
      </c>
      <c r="O175" s="41"/>
      <c r="P175" s="5">
        <v>13.8</v>
      </c>
      <c r="Q175" s="5">
        <v>3.7</v>
      </c>
      <c r="R175" s="5">
        <v>7.7</v>
      </c>
      <c r="S175" s="5">
        <v>0.5</v>
      </c>
      <c r="T175" s="20"/>
    </row>
    <row r="176" spans="1:20" ht="11.85" customHeight="1" x14ac:dyDescent="0.25">
      <c r="A176" s="42" t="s">
        <v>37</v>
      </c>
      <c r="B176" s="43"/>
      <c r="C176" s="43"/>
      <c r="D176" s="43"/>
      <c r="E176" s="44"/>
      <c r="F176" s="6">
        <f>SUM(F169:F175)</f>
        <v>67.41</v>
      </c>
      <c r="G176" s="7">
        <v>23.5</v>
      </c>
      <c r="H176" s="7">
        <v>19.5</v>
      </c>
      <c r="I176" s="7">
        <v>77.7</v>
      </c>
      <c r="J176" s="7">
        <v>593.29999999999995</v>
      </c>
      <c r="K176" s="7">
        <v>0.1</v>
      </c>
      <c r="L176" s="7">
        <v>19.2</v>
      </c>
      <c r="M176" s="7">
        <v>0.8</v>
      </c>
      <c r="N176" s="45">
        <v>3.9</v>
      </c>
      <c r="O176" s="46"/>
      <c r="P176" s="7">
        <v>93</v>
      </c>
      <c r="Q176" s="7">
        <v>78.400000000000006</v>
      </c>
      <c r="R176" s="7">
        <v>298.10000000000002</v>
      </c>
      <c r="S176" s="7">
        <v>6.1</v>
      </c>
      <c r="T176" s="20"/>
    </row>
    <row r="177" spans="1:20" ht="14.25" customHeight="1" x14ac:dyDescent="0.25">
      <c r="A177" s="35" t="s">
        <v>63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7"/>
      <c r="T177" s="20"/>
    </row>
    <row r="178" spans="1:20" ht="24" customHeight="1" x14ac:dyDescent="0.25">
      <c r="A178" s="3" t="s">
        <v>26</v>
      </c>
      <c r="B178" s="3" t="s">
        <v>179</v>
      </c>
      <c r="C178" s="50" t="s">
        <v>180</v>
      </c>
      <c r="D178" s="51"/>
      <c r="E178" s="3" t="s">
        <v>181</v>
      </c>
      <c r="F178" s="4">
        <v>40.28</v>
      </c>
      <c r="G178" s="5">
        <v>28.3</v>
      </c>
      <c r="H178" s="5">
        <v>19.2</v>
      </c>
      <c r="I178" s="5">
        <v>35.299999999999997</v>
      </c>
      <c r="J178" s="5">
        <v>434.1</v>
      </c>
      <c r="K178" s="5">
        <v>0.1</v>
      </c>
      <c r="L178" s="5">
        <v>0.4</v>
      </c>
      <c r="M178" s="5">
        <v>0.1</v>
      </c>
      <c r="N178" s="40">
        <v>2.1</v>
      </c>
      <c r="O178" s="41"/>
      <c r="P178" s="5">
        <v>266.2</v>
      </c>
      <c r="Q178" s="5">
        <v>40.200000000000003</v>
      </c>
      <c r="R178" s="5">
        <v>323.60000000000002</v>
      </c>
      <c r="S178" s="5">
        <v>1.2</v>
      </c>
      <c r="T178" s="20"/>
    </row>
    <row r="179" spans="1:20" ht="11.85" customHeight="1" x14ac:dyDescent="0.25">
      <c r="A179" s="3" t="s">
        <v>3</v>
      </c>
      <c r="B179" s="3" t="s">
        <v>34</v>
      </c>
      <c r="C179" s="38" t="s">
        <v>35</v>
      </c>
      <c r="D179" s="39"/>
      <c r="E179" s="3" t="s">
        <v>36</v>
      </c>
      <c r="F179" s="4">
        <v>2.87</v>
      </c>
      <c r="G179" s="5">
        <v>0.1</v>
      </c>
      <c r="H179" s="5">
        <v>0</v>
      </c>
      <c r="I179" s="5">
        <v>8.5</v>
      </c>
      <c r="J179" s="5">
        <v>36</v>
      </c>
      <c r="K179" s="5">
        <v>0</v>
      </c>
      <c r="L179" s="5">
        <v>1.1000000000000001</v>
      </c>
      <c r="M179" s="5">
        <v>0</v>
      </c>
      <c r="N179" s="40">
        <v>0</v>
      </c>
      <c r="O179" s="41"/>
      <c r="P179" s="5">
        <v>11.6</v>
      </c>
      <c r="Q179" s="5">
        <v>3.9</v>
      </c>
      <c r="R179" s="5">
        <v>4.4000000000000004</v>
      </c>
      <c r="S179" s="5">
        <v>0.4</v>
      </c>
      <c r="T179" s="20"/>
    </row>
    <row r="180" spans="1:20" ht="11.85" customHeight="1" x14ac:dyDescent="0.25">
      <c r="A180" s="42" t="s">
        <v>37</v>
      </c>
      <c r="B180" s="43"/>
      <c r="C180" s="43"/>
      <c r="D180" s="43"/>
      <c r="E180" s="44"/>
      <c r="F180" s="6">
        <f>SUM(F178:F179)</f>
        <v>43.15</v>
      </c>
      <c r="G180" s="7">
        <v>28.4</v>
      </c>
      <c r="H180" s="7">
        <v>19.2</v>
      </c>
      <c r="I180" s="7">
        <v>43.8</v>
      </c>
      <c r="J180" s="7">
        <v>470.1</v>
      </c>
      <c r="K180" s="7">
        <v>0.1</v>
      </c>
      <c r="L180" s="7">
        <v>1.5</v>
      </c>
      <c r="M180" s="7">
        <v>0.1</v>
      </c>
      <c r="N180" s="45">
        <v>2.1</v>
      </c>
      <c r="O180" s="46"/>
      <c r="P180" s="7">
        <v>277.8</v>
      </c>
      <c r="Q180" s="7">
        <v>44.1</v>
      </c>
      <c r="R180" s="7">
        <v>328</v>
      </c>
      <c r="S180" s="7">
        <v>1.6</v>
      </c>
      <c r="T180" s="20"/>
    </row>
    <row r="181" spans="1:20" ht="11.85" customHeight="1" x14ac:dyDescent="0.25">
      <c r="A181" s="42" t="s">
        <v>70</v>
      </c>
      <c r="B181" s="43"/>
      <c r="C181" s="43"/>
      <c r="D181" s="43"/>
      <c r="E181" s="44"/>
      <c r="F181" s="6">
        <f>SUM(F163+F167+F176+F180)</f>
        <v>142.63</v>
      </c>
      <c r="G181" s="7">
        <v>66.2</v>
      </c>
      <c r="H181" s="7">
        <v>54.5</v>
      </c>
      <c r="I181" s="7">
        <v>236.8</v>
      </c>
      <c r="J181" s="7">
        <v>1654.3</v>
      </c>
      <c r="K181" s="7">
        <v>0.4</v>
      </c>
      <c r="L181" s="7">
        <v>27.7</v>
      </c>
      <c r="M181" s="7">
        <v>1</v>
      </c>
      <c r="N181" s="45">
        <v>6.9</v>
      </c>
      <c r="O181" s="46"/>
      <c r="P181" s="7">
        <v>579.6</v>
      </c>
      <c r="Q181" s="7">
        <v>198.2</v>
      </c>
      <c r="R181" s="7">
        <v>886.8</v>
      </c>
      <c r="S181" s="7">
        <v>10.6</v>
      </c>
      <c r="T181" s="20"/>
    </row>
    <row r="182" spans="1:20" ht="13.7" customHeight="1" x14ac:dyDescent="0.25">
      <c r="A182" s="42" t="s">
        <v>71</v>
      </c>
      <c r="B182" s="43"/>
      <c r="C182" s="43"/>
      <c r="D182" s="43"/>
      <c r="E182" s="43"/>
      <c r="F182" s="44"/>
      <c r="G182" s="8" t="s">
        <v>31</v>
      </c>
      <c r="H182" s="8" t="s">
        <v>182</v>
      </c>
      <c r="I182" s="8" t="s">
        <v>183</v>
      </c>
      <c r="J182" s="9" t="s">
        <v>3</v>
      </c>
      <c r="K182" s="9" t="s">
        <v>3</v>
      </c>
      <c r="L182" s="9" t="s">
        <v>3</v>
      </c>
      <c r="M182" s="9" t="s">
        <v>3</v>
      </c>
      <c r="N182" s="47" t="s">
        <v>3</v>
      </c>
      <c r="O182" s="47"/>
      <c r="P182" s="9" t="s">
        <v>3</v>
      </c>
      <c r="Q182" s="9" t="s">
        <v>3</v>
      </c>
      <c r="R182" s="9" t="s">
        <v>3</v>
      </c>
      <c r="S182" s="9" t="s">
        <v>3</v>
      </c>
      <c r="T182" s="20"/>
    </row>
    <row r="183" spans="1:20" ht="93.75" customHeight="1" x14ac:dyDescent="0.25">
      <c r="A183" s="20" t="s">
        <v>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3.7" customHeight="1" x14ac:dyDescent="0.25">
      <c r="A184" s="48" t="s">
        <v>184</v>
      </c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</row>
    <row r="185" spans="1:20" ht="13.7" customHeight="1" x14ac:dyDescent="0.25">
      <c r="A185" s="49" t="s">
        <v>3</v>
      </c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</row>
    <row r="186" spans="1:20" ht="13.7" customHeight="1" x14ac:dyDescent="0.25">
      <c r="A186" s="20" t="s">
        <v>3</v>
      </c>
      <c r="B186" s="20"/>
      <c r="C186" s="20"/>
      <c r="D186" s="21" t="s">
        <v>185</v>
      </c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0" t="s">
        <v>3</v>
      </c>
      <c r="P186" s="20"/>
      <c r="Q186" s="20"/>
      <c r="R186" s="20"/>
      <c r="S186" s="20"/>
      <c r="T186" s="20"/>
    </row>
    <row r="187" spans="1:20" ht="2.85" customHeight="1" x14ac:dyDescent="0.25">
      <c r="A187" s="20"/>
      <c r="B187" s="20"/>
      <c r="C187" s="20"/>
      <c r="D187" s="20" t="s">
        <v>3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2.95" customHeight="1" x14ac:dyDescent="0.25">
      <c r="A188" s="22" t="s">
        <v>5</v>
      </c>
      <c r="B188" s="22" t="s">
        <v>6</v>
      </c>
      <c r="C188" s="24" t="s">
        <v>7</v>
      </c>
      <c r="D188" s="25"/>
      <c r="E188" s="22" t="s">
        <v>8</v>
      </c>
      <c r="F188" s="22" t="s">
        <v>9</v>
      </c>
      <c r="G188" s="28" t="s">
        <v>10</v>
      </c>
      <c r="H188" s="29"/>
      <c r="I188" s="30"/>
      <c r="J188" s="31" t="s">
        <v>11</v>
      </c>
      <c r="K188" s="28" t="s">
        <v>12</v>
      </c>
      <c r="L188" s="29"/>
      <c r="M188" s="29"/>
      <c r="N188" s="29"/>
      <c r="O188" s="30"/>
      <c r="P188" s="28" t="s">
        <v>13</v>
      </c>
      <c r="Q188" s="29"/>
      <c r="R188" s="29"/>
      <c r="S188" s="30"/>
      <c r="T188" s="20" t="s">
        <v>3</v>
      </c>
    </row>
    <row r="189" spans="1:20" ht="36" customHeight="1" x14ac:dyDescent="0.25">
      <c r="A189" s="23"/>
      <c r="B189" s="23"/>
      <c r="C189" s="26"/>
      <c r="D189" s="27"/>
      <c r="E189" s="23"/>
      <c r="F189" s="23"/>
      <c r="G189" s="2" t="s">
        <v>14</v>
      </c>
      <c r="H189" s="2" t="s">
        <v>15</v>
      </c>
      <c r="I189" s="2" t="s">
        <v>16</v>
      </c>
      <c r="J189" s="32"/>
      <c r="K189" s="2" t="s">
        <v>17</v>
      </c>
      <c r="L189" s="2" t="s">
        <v>18</v>
      </c>
      <c r="M189" s="2" t="s">
        <v>19</v>
      </c>
      <c r="N189" s="33" t="s">
        <v>20</v>
      </c>
      <c r="O189" s="34"/>
      <c r="P189" s="2" t="s">
        <v>21</v>
      </c>
      <c r="Q189" s="2" t="s">
        <v>22</v>
      </c>
      <c r="R189" s="2" t="s">
        <v>23</v>
      </c>
      <c r="S189" s="2" t="s">
        <v>24</v>
      </c>
      <c r="T189" s="20"/>
    </row>
    <row r="190" spans="1:20" ht="14.25" customHeight="1" x14ac:dyDescent="0.25">
      <c r="A190" s="35" t="s">
        <v>25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7"/>
      <c r="T190" s="20"/>
    </row>
    <row r="191" spans="1:20" ht="11.85" customHeight="1" x14ac:dyDescent="0.25">
      <c r="A191" s="3" t="s">
        <v>26</v>
      </c>
      <c r="B191" s="3" t="s">
        <v>186</v>
      </c>
      <c r="C191" s="38" t="s">
        <v>187</v>
      </c>
      <c r="D191" s="39"/>
      <c r="E191" s="3" t="s">
        <v>131</v>
      </c>
      <c r="F191" s="4">
        <v>7</v>
      </c>
      <c r="G191" s="5">
        <v>4.9000000000000004</v>
      </c>
      <c r="H191" s="5">
        <v>4.5</v>
      </c>
      <c r="I191" s="5">
        <v>0.3</v>
      </c>
      <c r="J191" s="5">
        <v>63</v>
      </c>
      <c r="K191" s="5">
        <v>0</v>
      </c>
      <c r="L191" s="5">
        <v>0</v>
      </c>
      <c r="M191" s="5">
        <v>0.1</v>
      </c>
      <c r="N191" s="40">
        <v>0.8</v>
      </c>
      <c r="O191" s="41"/>
      <c r="P191" s="5">
        <v>19.8</v>
      </c>
      <c r="Q191" s="5">
        <v>4.3</v>
      </c>
      <c r="R191" s="5">
        <v>69.099999999999994</v>
      </c>
      <c r="S191" s="5">
        <v>0.9</v>
      </c>
      <c r="T191" s="20"/>
    </row>
    <row r="192" spans="1:20" ht="34.5" customHeight="1" x14ac:dyDescent="0.25">
      <c r="A192" s="3" t="s">
        <v>26</v>
      </c>
      <c r="B192" s="3" t="s">
        <v>188</v>
      </c>
      <c r="C192" s="38" t="s">
        <v>189</v>
      </c>
      <c r="D192" s="39"/>
      <c r="E192" s="3" t="s">
        <v>131</v>
      </c>
      <c r="F192" s="4">
        <v>4.68</v>
      </c>
      <c r="G192" s="5">
        <v>0.8</v>
      </c>
      <c r="H192" s="5">
        <v>3.6</v>
      </c>
      <c r="I192" s="5">
        <v>3.1</v>
      </c>
      <c r="J192" s="5">
        <v>47.6</v>
      </c>
      <c r="K192" s="5">
        <v>0</v>
      </c>
      <c r="L192" s="5">
        <v>2.8</v>
      </c>
      <c r="M192" s="5">
        <v>0.1</v>
      </c>
      <c r="N192" s="40">
        <v>0</v>
      </c>
      <c r="O192" s="41"/>
      <c r="P192" s="5">
        <v>16.399999999999999</v>
      </c>
      <c r="Q192" s="5">
        <v>6</v>
      </c>
      <c r="R192" s="5">
        <v>14.8</v>
      </c>
      <c r="S192" s="5">
        <v>0.3</v>
      </c>
      <c r="T192" s="20"/>
    </row>
    <row r="193" spans="1:20" ht="11.85" customHeight="1" x14ac:dyDescent="0.25">
      <c r="A193" s="3" t="s">
        <v>30</v>
      </c>
      <c r="B193" s="3" t="s">
        <v>31</v>
      </c>
      <c r="C193" s="38" t="s">
        <v>32</v>
      </c>
      <c r="D193" s="39"/>
      <c r="E193" s="3" t="s">
        <v>33</v>
      </c>
      <c r="F193" s="4">
        <v>5.7</v>
      </c>
      <c r="G193" s="5">
        <v>3.2</v>
      </c>
      <c r="H193" s="5">
        <v>4.0999999999999996</v>
      </c>
      <c r="I193" s="5">
        <v>7</v>
      </c>
      <c r="J193" s="5">
        <v>62</v>
      </c>
      <c r="K193" s="5">
        <v>0</v>
      </c>
      <c r="L193" s="5">
        <v>0</v>
      </c>
      <c r="M193" s="5">
        <v>0.1</v>
      </c>
      <c r="N193" s="40">
        <v>0.2</v>
      </c>
      <c r="O193" s="41"/>
      <c r="P193" s="5">
        <v>4.4000000000000004</v>
      </c>
      <c r="Q193" s="5">
        <v>2.2999999999999998</v>
      </c>
      <c r="R193" s="5">
        <v>13.2</v>
      </c>
      <c r="S193" s="5">
        <v>0.2</v>
      </c>
      <c r="T193" s="20"/>
    </row>
    <row r="194" spans="1:20" ht="11.85" customHeight="1" x14ac:dyDescent="0.25">
      <c r="A194" s="3" t="s">
        <v>3</v>
      </c>
      <c r="B194" s="3" t="s">
        <v>34</v>
      </c>
      <c r="C194" s="38" t="s">
        <v>35</v>
      </c>
      <c r="D194" s="39"/>
      <c r="E194" s="3" t="s">
        <v>36</v>
      </c>
      <c r="F194" s="4">
        <v>2.0499999999999998</v>
      </c>
      <c r="G194" s="5">
        <v>0.1</v>
      </c>
      <c r="H194" s="5">
        <v>0</v>
      </c>
      <c r="I194" s="5">
        <v>8.5</v>
      </c>
      <c r="J194" s="5">
        <v>36</v>
      </c>
      <c r="K194" s="5">
        <v>0</v>
      </c>
      <c r="L194" s="5">
        <v>0.6</v>
      </c>
      <c r="M194" s="5">
        <v>0</v>
      </c>
      <c r="N194" s="40">
        <v>0</v>
      </c>
      <c r="O194" s="41"/>
      <c r="P194" s="5">
        <v>9.6</v>
      </c>
      <c r="Q194" s="5">
        <v>2.9</v>
      </c>
      <c r="R194" s="5">
        <v>2.2000000000000002</v>
      </c>
      <c r="S194" s="5">
        <v>0.2</v>
      </c>
      <c r="T194" s="20"/>
    </row>
    <row r="195" spans="1:20" ht="11.85" customHeight="1" x14ac:dyDescent="0.25">
      <c r="A195" s="42" t="s">
        <v>37</v>
      </c>
      <c r="B195" s="43"/>
      <c r="C195" s="43"/>
      <c r="D195" s="43"/>
      <c r="E195" s="44"/>
      <c r="F195" s="6">
        <f>SUM(F191:F194)</f>
        <v>19.43</v>
      </c>
      <c r="G195" s="7">
        <v>9.1</v>
      </c>
      <c r="H195" s="7">
        <v>12.2</v>
      </c>
      <c r="I195" s="7">
        <v>18.899999999999999</v>
      </c>
      <c r="J195" s="7">
        <v>208.6</v>
      </c>
      <c r="K195" s="7">
        <v>0</v>
      </c>
      <c r="L195" s="7">
        <v>3.4</v>
      </c>
      <c r="M195" s="7">
        <v>0.3</v>
      </c>
      <c r="N195" s="45">
        <v>1</v>
      </c>
      <c r="O195" s="46"/>
      <c r="P195" s="7">
        <v>50.2</v>
      </c>
      <c r="Q195" s="7">
        <v>15.5</v>
      </c>
      <c r="R195" s="7">
        <v>99.3</v>
      </c>
      <c r="S195" s="7">
        <v>1.6</v>
      </c>
      <c r="T195" s="20"/>
    </row>
    <row r="196" spans="1:20" ht="14.25" customHeight="1" x14ac:dyDescent="0.25">
      <c r="A196" s="35" t="s">
        <v>38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7"/>
      <c r="T196" s="20"/>
    </row>
    <row r="197" spans="1:20" ht="26.25" customHeight="1" x14ac:dyDescent="0.25">
      <c r="A197" s="3" t="s">
        <v>3</v>
      </c>
      <c r="B197" s="3" t="s">
        <v>150</v>
      </c>
      <c r="C197" s="38" t="s">
        <v>40</v>
      </c>
      <c r="D197" s="39"/>
      <c r="E197" s="3" t="s">
        <v>41</v>
      </c>
      <c r="F197" s="4">
        <v>18</v>
      </c>
      <c r="G197" s="5">
        <v>0.6</v>
      </c>
      <c r="H197" s="5">
        <v>0.5</v>
      </c>
      <c r="I197" s="5">
        <v>15.5</v>
      </c>
      <c r="J197" s="5">
        <v>70.5</v>
      </c>
      <c r="K197" s="5">
        <v>0</v>
      </c>
      <c r="L197" s="5">
        <v>3</v>
      </c>
      <c r="M197" s="5">
        <v>0</v>
      </c>
      <c r="N197" s="40">
        <v>0.5</v>
      </c>
      <c r="O197" s="41"/>
      <c r="P197" s="5">
        <v>25.7</v>
      </c>
      <c r="Q197" s="5">
        <v>16.2</v>
      </c>
      <c r="R197" s="5">
        <v>21.6</v>
      </c>
      <c r="S197" s="5">
        <v>2.7</v>
      </c>
      <c r="T197" s="20"/>
    </row>
    <row r="198" spans="1:20" ht="11.85" customHeight="1" x14ac:dyDescent="0.25">
      <c r="A198" s="42" t="s">
        <v>37</v>
      </c>
      <c r="B198" s="43"/>
      <c r="C198" s="43"/>
      <c r="D198" s="43"/>
      <c r="E198" s="44"/>
      <c r="F198" s="6">
        <f>SUM(F197)</f>
        <v>18</v>
      </c>
      <c r="G198" s="7">
        <v>0.6</v>
      </c>
      <c r="H198" s="7">
        <v>0.5</v>
      </c>
      <c r="I198" s="7">
        <v>15.5</v>
      </c>
      <c r="J198" s="7">
        <v>70.5</v>
      </c>
      <c r="K198" s="7">
        <v>0</v>
      </c>
      <c r="L198" s="7">
        <v>3</v>
      </c>
      <c r="M198" s="7">
        <v>0</v>
      </c>
      <c r="N198" s="45">
        <v>0.5</v>
      </c>
      <c r="O198" s="46"/>
      <c r="P198" s="7">
        <v>25.7</v>
      </c>
      <c r="Q198" s="7">
        <v>16.2</v>
      </c>
      <c r="R198" s="7">
        <v>21.6</v>
      </c>
      <c r="S198" s="7">
        <v>2.7</v>
      </c>
      <c r="T198" s="20"/>
    </row>
    <row r="199" spans="1:20" ht="14.25" customHeight="1" x14ac:dyDescent="0.25">
      <c r="A199" s="35" t="s">
        <v>42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7"/>
      <c r="T199" s="20"/>
    </row>
    <row r="200" spans="1:20" ht="36" customHeight="1" x14ac:dyDescent="0.25">
      <c r="A200" s="3" t="s">
        <v>30</v>
      </c>
      <c r="B200" s="3" t="s">
        <v>190</v>
      </c>
      <c r="C200" s="38" t="s">
        <v>191</v>
      </c>
      <c r="D200" s="39"/>
      <c r="E200" s="3" t="s">
        <v>135</v>
      </c>
      <c r="F200" s="4">
        <v>8.6300000000000008</v>
      </c>
      <c r="G200" s="5">
        <v>5.5</v>
      </c>
      <c r="H200" s="5">
        <v>4.5</v>
      </c>
      <c r="I200" s="5">
        <v>4</v>
      </c>
      <c r="J200" s="5">
        <v>159</v>
      </c>
      <c r="K200" s="5">
        <v>0.1</v>
      </c>
      <c r="L200" s="5">
        <v>4.4000000000000004</v>
      </c>
      <c r="M200" s="5">
        <v>0.2</v>
      </c>
      <c r="N200" s="40">
        <v>1.7</v>
      </c>
      <c r="O200" s="41"/>
      <c r="P200" s="5">
        <v>24</v>
      </c>
      <c r="Q200" s="5">
        <v>20.2</v>
      </c>
      <c r="R200" s="5">
        <v>70.400000000000006</v>
      </c>
      <c r="S200" s="5">
        <v>1.1000000000000001</v>
      </c>
      <c r="T200" s="20"/>
    </row>
    <row r="201" spans="1:20" ht="11.85" customHeight="1" x14ac:dyDescent="0.25">
      <c r="A201" s="3" t="s">
        <v>30</v>
      </c>
      <c r="B201" s="3" t="s">
        <v>192</v>
      </c>
      <c r="C201" s="38" t="s">
        <v>193</v>
      </c>
      <c r="D201" s="39"/>
      <c r="E201" s="3" t="s">
        <v>41</v>
      </c>
      <c r="F201" s="4">
        <v>11.87</v>
      </c>
      <c r="G201" s="5">
        <v>2.4</v>
      </c>
      <c r="H201" s="5">
        <v>5.6</v>
      </c>
      <c r="I201" s="5">
        <v>15.6</v>
      </c>
      <c r="J201" s="5">
        <v>121.8</v>
      </c>
      <c r="K201" s="5">
        <v>0</v>
      </c>
      <c r="L201" s="5">
        <v>6.6</v>
      </c>
      <c r="M201" s="5">
        <v>0</v>
      </c>
      <c r="N201" s="40">
        <v>0.3</v>
      </c>
      <c r="O201" s="41"/>
      <c r="P201" s="5">
        <v>55.2</v>
      </c>
      <c r="Q201" s="5">
        <v>32.4</v>
      </c>
      <c r="R201" s="5">
        <v>64.3</v>
      </c>
      <c r="S201" s="5">
        <v>2.1</v>
      </c>
      <c r="T201" s="20"/>
    </row>
    <row r="202" spans="1:20" ht="21" customHeight="1" x14ac:dyDescent="0.25">
      <c r="A202" s="3" t="s">
        <v>30</v>
      </c>
      <c r="B202" s="3" t="s">
        <v>194</v>
      </c>
      <c r="C202" s="38" t="s">
        <v>195</v>
      </c>
      <c r="D202" s="39"/>
      <c r="E202" s="3" t="s">
        <v>94</v>
      </c>
      <c r="F202" s="4">
        <v>19.12</v>
      </c>
      <c r="G202" s="5">
        <v>13.1</v>
      </c>
      <c r="H202" s="5">
        <v>2.8</v>
      </c>
      <c r="I202" s="5">
        <v>10.9</v>
      </c>
      <c r="J202" s="5">
        <v>120.2</v>
      </c>
      <c r="K202" s="5">
        <v>0</v>
      </c>
      <c r="L202" s="5">
        <v>0.5</v>
      </c>
      <c r="M202" s="5">
        <v>0</v>
      </c>
      <c r="N202" s="40">
        <v>2</v>
      </c>
      <c r="O202" s="41"/>
      <c r="P202" s="5">
        <v>32.299999999999997</v>
      </c>
      <c r="Q202" s="5">
        <v>18.3</v>
      </c>
      <c r="R202" s="5">
        <v>120.6</v>
      </c>
      <c r="S202" s="5">
        <v>1.3</v>
      </c>
      <c r="T202" s="20"/>
    </row>
    <row r="203" spans="1:20" ht="11.85" customHeight="1" x14ac:dyDescent="0.25">
      <c r="A203" s="3" t="s">
        <v>30</v>
      </c>
      <c r="B203" s="3" t="s">
        <v>131</v>
      </c>
      <c r="C203" s="38" t="s">
        <v>196</v>
      </c>
      <c r="D203" s="39"/>
      <c r="E203" s="3" t="s">
        <v>53</v>
      </c>
      <c r="F203" s="4">
        <v>5.05</v>
      </c>
      <c r="G203" s="5">
        <v>0.4</v>
      </c>
      <c r="H203" s="5">
        <v>0.1</v>
      </c>
      <c r="I203" s="5">
        <v>3.9</v>
      </c>
      <c r="J203" s="5">
        <v>41.3</v>
      </c>
      <c r="K203" s="5">
        <v>0</v>
      </c>
      <c r="L203" s="5">
        <v>1.5</v>
      </c>
      <c r="M203" s="5">
        <v>0.6</v>
      </c>
      <c r="N203" s="40">
        <v>1.4</v>
      </c>
      <c r="O203" s="41"/>
      <c r="P203" s="5">
        <v>15.6</v>
      </c>
      <c r="Q203" s="5">
        <v>10.9</v>
      </c>
      <c r="R203" s="5">
        <v>15.7</v>
      </c>
      <c r="S203" s="5">
        <v>0.8</v>
      </c>
      <c r="T203" s="20"/>
    </row>
    <row r="204" spans="1:20" ht="21" customHeight="1" x14ac:dyDescent="0.25">
      <c r="A204" s="3" t="s">
        <v>3</v>
      </c>
      <c r="B204" s="3" t="s">
        <v>54</v>
      </c>
      <c r="C204" s="38" t="s">
        <v>55</v>
      </c>
      <c r="D204" s="39"/>
      <c r="E204" s="3" t="s">
        <v>59</v>
      </c>
      <c r="F204" s="4">
        <v>1.02</v>
      </c>
      <c r="G204" s="5">
        <v>0.9</v>
      </c>
      <c r="H204" s="5">
        <v>0.2</v>
      </c>
      <c r="I204" s="5">
        <v>8.5</v>
      </c>
      <c r="J204" s="5">
        <v>40.799999999999997</v>
      </c>
      <c r="K204" s="5">
        <v>0</v>
      </c>
      <c r="L204" s="5">
        <v>0</v>
      </c>
      <c r="M204" s="5">
        <v>0</v>
      </c>
      <c r="N204" s="40">
        <v>0.4</v>
      </c>
      <c r="O204" s="41"/>
      <c r="P204" s="5">
        <v>3.2</v>
      </c>
      <c r="Q204" s="5">
        <v>3.5</v>
      </c>
      <c r="R204" s="5">
        <v>15.7</v>
      </c>
      <c r="S204" s="5">
        <v>0.7</v>
      </c>
      <c r="T204" s="20"/>
    </row>
    <row r="205" spans="1:20" ht="11.85" customHeight="1" x14ac:dyDescent="0.25">
      <c r="A205" s="3" t="s">
        <v>3</v>
      </c>
      <c r="B205" s="3" t="s">
        <v>57</v>
      </c>
      <c r="C205" s="38" t="s">
        <v>58</v>
      </c>
      <c r="D205" s="39"/>
      <c r="E205" s="3" t="s">
        <v>59</v>
      </c>
      <c r="F205" s="4">
        <v>1.2</v>
      </c>
      <c r="G205" s="5">
        <v>1.5</v>
      </c>
      <c r="H205" s="5">
        <v>0.6</v>
      </c>
      <c r="I205" s="5">
        <v>10.3</v>
      </c>
      <c r="J205" s="5">
        <v>52.4</v>
      </c>
      <c r="K205" s="5">
        <v>0</v>
      </c>
      <c r="L205" s="5">
        <v>0</v>
      </c>
      <c r="M205" s="5">
        <v>0</v>
      </c>
      <c r="N205" s="40">
        <v>0</v>
      </c>
      <c r="O205" s="41"/>
      <c r="P205" s="5">
        <v>3.5</v>
      </c>
      <c r="Q205" s="5">
        <v>2.4</v>
      </c>
      <c r="R205" s="5">
        <v>11.7</v>
      </c>
      <c r="S205" s="5">
        <v>0.3</v>
      </c>
      <c r="T205" s="20"/>
    </row>
    <row r="206" spans="1:20" ht="21" customHeight="1" x14ac:dyDescent="0.25">
      <c r="A206" s="3" t="s">
        <v>26</v>
      </c>
      <c r="B206" s="3" t="s">
        <v>90</v>
      </c>
      <c r="C206" s="38" t="s">
        <v>91</v>
      </c>
      <c r="D206" s="39"/>
      <c r="E206" s="3" t="s">
        <v>62</v>
      </c>
      <c r="F206" s="4">
        <v>3.94</v>
      </c>
      <c r="G206" s="5">
        <v>0</v>
      </c>
      <c r="H206" s="5">
        <v>0</v>
      </c>
      <c r="I206" s="5">
        <v>14</v>
      </c>
      <c r="J206" s="5">
        <v>55.8</v>
      </c>
      <c r="K206" s="5">
        <v>0</v>
      </c>
      <c r="L206" s="5">
        <v>0</v>
      </c>
      <c r="M206" s="5">
        <v>0</v>
      </c>
      <c r="N206" s="40">
        <v>0</v>
      </c>
      <c r="O206" s="41"/>
      <c r="P206" s="5">
        <v>1</v>
      </c>
      <c r="Q206" s="5">
        <v>0.2</v>
      </c>
      <c r="R206" s="5">
        <v>0</v>
      </c>
      <c r="S206" s="5">
        <v>0</v>
      </c>
      <c r="T206" s="20"/>
    </row>
    <row r="207" spans="1:20" ht="11.85" customHeight="1" x14ac:dyDescent="0.25">
      <c r="A207" s="42" t="s">
        <v>37</v>
      </c>
      <c r="B207" s="43"/>
      <c r="C207" s="43"/>
      <c r="D207" s="43"/>
      <c r="E207" s="44"/>
      <c r="F207" s="6">
        <f>SUM(F200:F206)</f>
        <v>50.830000000000005</v>
      </c>
      <c r="G207" s="7">
        <v>23.8</v>
      </c>
      <c r="H207" s="7">
        <v>13.7</v>
      </c>
      <c r="I207" s="7">
        <v>67.2</v>
      </c>
      <c r="J207" s="7">
        <v>591.29999999999995</v>
      </c>
      <c r="K207" s="7">
        <v>0.1</v>
      </c>
      <c r="L207" s="7">
        <v>13</v>
      </c>
      <c r="M207" s="7">
        <v>0.8</v>
      </c>
      <c r="N207" s="45">
        <v>5.8</v>
      </c>
      <c r="O207" s="46"/>
      <c r="P207" s="7">
        <v>134.80000000000001</v>
      </c>
      <c r="Q207" s="7">
        <v>87.9</v>
      </c>
      <c r="R207" s="7">
        <v>298.39999999999998</v>
      </c>
      <c r="S207" s="7">
        <v>6.2</v>
      </c>
      <c r="T207" s="20"/>
    </row>
    <row r="208" spans="1:20" ht="14.25" customHeight="1" x14ac:dyDescent="0.25">
      <c r="A208" s="35" t="s">
        <v>63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7"/>
      <c r="T208" s="20"/>
    </row>
    <row r="209" spans="1:20" ht="11.85" customHeight="1" x14ac:dyDescent="0.25">
      <c r="A209" s="3" t="s">
        <v>26</v>
      </c>
      <c r="B209" s="3" t="s">
        <v>64</v>
      </c>
      <c r="C209" s="38" t="s">
        <v>65</v>
      </c>
      <c r="D209" s="39"/>
      <c r="E209" s="3" t="s">
        <v>197</v>
      </c>
      <c r="F209" s="4">
        <v>8.57</v>
      </c>
      <c r="G209" s="5">
        <v>9.5</v>
      </c>
      <c r="H209" s="5">
        <v>3</v>
      </c>
      <c r="I209" s="5">
        <v>38</v>
      </c>
      <c r="J209" s="5">
        <v>187</v>
      </c>
      <c r="K209" s="5">
        <v>0.1</v>
      </c>
      <c r="L209" s="5">
        <v>0</v>
      </c>
      <c r="M209" s="5">
        <v>0</v>
      </c>
      <c r="N209" s="40">
        <v>0.4</v>
      </c>
      <c r="O209" s="41"/>
      <c r="P209" s="5">
        <v>47</v>
      </c>
      <c r="Q209" s="5">
        <v>11.1</v>
      </c>
      <c r="R209" s="5">
        <v>83.6</v>
      </c>
      <c r="S209" s="5">
        <v>0.7</v>
      </c>
      <c r="T209" s="20"/>
    </row>
    <row r="210" spans="1:20" ht="11.85" customHeight="1" x14ac:dyDescent="0.25">
      <c r="A210" s="3" t="s">
        <v>26</v>
      </c>
      <c r="B210" s="3" t="s">
        <v>67</v>
      </c>
      <c r="C210" s="38" t="s">
        <v>68</v>
      </c>
      <c r="D210" s="39"/>
      <c r="E210" s="3" t="s">
        <v>69</v>
      </c>
      <c r="F210" s="4">
        <v>12.67</v>
      </c>
      <c r="G210" s="5">
        <v>6</v>
      </c>
      <c r="H210" s="5">
        <v>4.4000000000000004</v>
      </c>
      <c r="I210" s="5">
        <v>9.8000000000000007</v>
      </c>
      <c r="J210" s="5">
        <v>99</v>
      </c>
      <c r="K210" s="5">
        <v>0.1</v>
      </c>
      <c r="L210" s="5">
        <v>1.1000000000000001</v>
      </c>
      <c r="M210" s="5">
        <v>0.1</v>
      </c>
      <c r="N210" s="40">
        <v>0</v>
      </c>
      <c r="O210" s="41"/>
      <c r="P210" s="5">
        <v>214</v>
      </c>
      <c r="Q210" s="5">
        <v>23.5</v>
      </c>
      <c r="R210" s="5">
        <v>151.1</v>
      </c>
      <c r="S210" s="5">
        <v>0.2</v>
      </c>
      <c r="T210" s="20"/>
    </row>
    <row r="211" spans="1:20" ht="11.85" customHeight="1" x14ac:dyDescent="0.25">
      <c r="A211" s="42" t="s">
        <v>37</v>
      </c>
      <c r="B211" s="43"/>
      <c r="C211" s="43"/>
      <c r="D211" s="43"/>
      <c r="E211" s="44"/>
      <c r="F211" s="6">
        <f>SUM(F209:F210)</f>
        <v>21.240000000000002</v>
      </c>
      <c r="G211" s="7">
        <v>15.5</v>
      </c>
      <c r="H211" s="7">
        <v>7.4</v>
      </c>
      <c r="I211" s="7">
        <v>47.8</v>
      </c>
      <c r="J211" s="7">
        <v>286</v>
      </c>
      <c r="K211" s="7">
        <v>0.2</v>
      </c>
      <c r="L211" s="7">
        <v>1.1000000000000001</v>
      </c>
      <c r="M211" s="7">
        <v>0.1</v>
      </c>
      <c r="N211" s="45">
        <v>0.4</v>
      </c>
      <c r="O211" s="46"/>
      <c r="P211" s="7">
        <v>261</v>
      </c>
      <c r="Q211" s="7">
        <v>34.700000000000003</v>
      </c>
      <c r="R211" s="7">
        <v>234.7</v>
      </c>
      <c r="S211" s="7">
        <v>0.9</v>
      </c>
      <c r="T211" s="20"/>
    </row>
    <row r="212" spans="1:20" ht="11.85" customHeight="1" x14ac:dyDescent="0.25">
      <c r="A212" s="42" t="s">
        <v>70</v>
      </c>
      <c r="B212" s="43"/>
      <c r="C212" s="43"/>
      <c r="D212" s="43"/>
      <c r="E212" s="44"/>
      <c r="F212" s="6">
        <f>SUM(F195+F198+F207+F211)</f>
        <v>109.5</v>
      </c>
      <c r="G212" s="7">
        <v>49</v>
      </c>
      <c r="H212" s="7">
        <v>33.799999999999997</v>
      </c>
      <c r="I212" s="7">
        <v>149.5</v>
      </c>
      <c r="J212" s="7">
        <v>1156.4000000000001</v>
      </c>
      <c r="K212" s="7">
        <v>0.3</v>
      </c>
      <c r="L212" s="7">
        <v>20.5</v>
      </c>
      <c r="M212" s="7">
        <v>1.2</v>
      </c>
      <c r="N212" s="45">
        <v>7.7</v>
      </c>
      <c r="O212" s="46"/>
      <c r="P212" s="7">
        <v>471.6</v>
      </c>
      <c r="Q212" s="7">
        <v>154.19999999999999</v>
      </c>
      <c r="R212" s="7">
        <v>654</v>
      </c>
      <c r="S212" s="7">
        <v>11.4</v>
      </c>
      <c r="T212" s="20"/>
    </row>
    <row r="213" spans="1:20" ht="13.7" customHeight="1" x14ac:dyDescent="0.25">
      <c r="A213" s="42" t="s">
        <v>71</v>
      </c>
      <c r="B213" s="43"/>
      <c r="C213" s="43"/>
      <c r="D213" s="43"/>
      <c r="E213" s="43"/>
      <c r="F213" s="44"/>
      <c r="G213" s="8" t="s">
        <v>31</v>
      </c>
      <c r="H213" s="8" t="s">
        <v>198</v>
      </c>
      <c r="I213" s="8" t="s">
        <v>199</v>
      </c>
      <c r="J213" s="9" t="s">
        <v>3</v>
      </c>
      <c r="K213" s="9" t="s">
        <v>3</v>
      </c>
      <c r="L213" s="9" t="s">
        <v>3</v>
      </c>
      <c r="M213" s="9" t="s">
        <v>3</v>
      </c>
      <c r="N213" s="47" t="s">
        <v>3</v>
      </c>
      <c r="O213" s="47"/>
      <c r="P213" s="9" t="s">
        <v>3</v>
      </c>
      <c r="Q213" s="9" t="s">
        <v>3</v>
      </c>
      <c r="R213" s="9" t="s">
        <v>3</v>
      </c>
      <c r="S213" s="9" t="s">
        <v>3</v>
      </c>
      <c r="T213" s="20"/>
    </row>
    <row r="214" spans="1:20" ht="75.95" customHeight="1" x14ac:dyDescent="0.25">
      <c r="A214" s="20" t="s">
        <v>3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3.7" customHeight="1" x14ac:dyDescent="0.25">
      <c r="A215" s="48" t="s">
        <v>200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</row>
    <row r="216" spans="1:20" ht="13.7" customHeight="1" x14ac:dyDescent="0.25">
      <c r="A216" s="49" t="s">
        <v>3</v>
      </c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</row>
    <row r="217" spans="1:20" ht="13.7" customHeight="1" x14ac:dyDescent="0.25">
      <c r="A217" s="20" t="s">
        <v>3</v>
      </c>
      <c r="B217" s="20"/>
      <c r="C217" s="20"/>
      <c r="D217" s="21" t="s">
        <v>201</v>
      </c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0" t="s">
        <v>3</v>
      </c>
      <c r="P217" s="20"/>
      <c r="Q217" s="20"/>
      <c r="R217" s="20"/>
      <c r="S217" s="20"/>
      <c r="T217" s="20"/>
    </row>
    <row r="218" spans="1:20" ht="2.85" customHeight="1" x14ac:dyDescent="0.25">
      <c r="A218" s="20"/>
      <c r="B218" s="20"/>
      <c r="C218" s="20"/>
      <c r="D218" s="20" t="s">
        <v>3</v>
      </c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2.95" customHeight="1" x14ac:dyDescent="0.25">
      <c r="A219" s="22" t="s">
        <v>5</v>
      </c>
      <c r="B219" s="22" t="s">
        <v>6</v>
      </c>
      <c r="C219" s="24" t="s">
        <v>7</v>
      </c>
      <c r="D219" s="25"/>
      <c r="E219" s="22" t="s">
        <v>8</v>
      </c>
      <c r="F219" s="22" t="s">
        <v>9</v>
      </c>
      <c r="G219" s="28" t="s">
        <v>10</v>
      </c>
      <c r="H219" s="29"/>
      <c r="I219" s="30"/>
      <c r="J219" s="31" t="s">
        <v>11</v>
      </c>
      <c r="K219" s="28" t="s">
        <v>12</v>
      </c>
      <c r="L219" s="29"/>
      <c r="M219" s="29"/>
      <c r="N219" s="29"/>
      <c r="O219" s="30"/>
      <c r="P219" s="28" t="s">
        <v>13</v>
      </c>
      <c r="Q219" s="29"/>
      <c r="R219" s="29"/>
      <c r="S219" s="30"/>
      <c r="T219" s="20" t="s">
        <v>3</v>
      </c>
    </row>
    <row r="220" spans="1:20" ht="37.5" customHeight="1" x14ac:dyDescent="0.25">
      <c r="A220" s="23"/>
      <c r="B220" s="23"/>
      <c r="C220" s="26"/>
      <c r="D220" s="27"/>
      <c r="E220" s="23"/>
      <c r="F220" s="23"/>
      <c r="G220" s="2" t="s">
        <v>14</v>
      </c>
      <c r="H220" s="2" t="s">
        <v>15</v>
      </c>
      <c r="I220" s="2" t="s">
        <v>16</v>
      </c>
      <c r="J220" s="32"/>
      <c r="K220" s="2" t="s">
        <v>17</v>
      </c>
      <c r="L220" s="2" t="s">
        <v>18</v>
      </c>
      <c r="M220" s="2" t="s">
        <v>19</v>
      </c>
      <c r="N220" s="33" t="s">
        <v>20</v>
      </c>
      <c r="O220" s="34"/>
      <c r="P220" s="2" t="s">
        <v>21</v>
      </c>
      <c r="Q220" s="2" t="s">
        <v>22</v>
      </c>
      <c r="R220" s="2" t="s">
        <v>23</v>
      </c>
      <c r="S220" s="2" t="s">
        <v>24</v>
      </c>
      <c r="T220" s="20"/>
    </row>
    <row r="221" spans="1:20" ht="14.25" customHeight="1" x14ac:dyDescent="0.25">
      <c r="A221" s="35" t="s">
        <v>25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7"/>
      <c r="T221" s="20"/>
    </row>
    <row r="222" spans="1:20" ht="21" customHeight="1" x14ac:dyDescent="0.25">
      <c r="A222" s="3" t="s">
        <v>26</v>
      </c>
      <c r="B222" s="3" t="s">
        <v>27</v>
      </c>
      <c r="C222" s="38" t="s">
        <v>126</v>
      </c>
      <c r="D222" s="39"/>
      <c r="E222" s="3" t="s">
        <v>29</v>
      </c>
      <c r="F222" s="4">
        <v>9.9600000000000009</v>
      </c>
      <c r="G222" s="5">
        <v>6.1</v>
      </c>
      <c r="H222" s="5">
        <v>8.1999999999999993</v>
      </c>
      <c r="I222" s="5">
        <v>27.4</v>
      </c>
      <c r="J222" s="5">
        <v>208</v>
      </c>
      <c r="K222" s="5">
        <v>0</v>
      </c>
      <c r="L222" s="5">
        <v>0.5</v>
      </c>
      <c r="M222" s="5">
        <v>0</v>
      </c>
      <c r="N222" s="40">
        <v>0.9</v>
      </c>
      <c r="O222" s="41"/>
      <c r="P222" s="5">
        <v>114.4</v>
      </c>
      <c r="Q222" s="5">
        <v>17.100000000000001</v>
      </c>
      <c r="R222" s="5">
        <v>97.5</v>
      </c>
      <c r="S222" s="5">
        <v>0.4</v>
      </c>
      <c r="T222" s="20"/>
    </row>
    <row r="223" spans="1:20" ht="11.85" customHeight="1" x14ac:dyDescent="0.25">
      <c r="A223" s="3" t="s">
        <v>30</v>
      </c>
      <c r="B223" s="3" t="s">
        <v>76</v>
      </c>
      <c r="C223" s="38" t="s">
        <v>77</v>
      </c>
      <c r="D223" s="39"/>
      <c r="E223" s="3" t="s">
        <v>33</v>
      </c>
      <c r="F223" s="4">
        <v>6.05</v>
      </c>
      <c r="G223" s="5">
        <v>3.4</v>
      </c>
      <c r="H223" s="5">
        <v>6.9</v>
      </c>
      <c r="I223" s="5">
        <v>10</v>
      </c>
      <c r="J223" s="5">
        <v>69</v>
      </c>
      <c r="K223" s="5">
        <v>0</v>
      </c>
      <c r="L223" s="5">
        <v>0</v>
      </c>
      <c r="M223" s="5">
        <v>0</v>
      </c>
      <c r="N223" s="40">
        <v>0</v>
      </c>
      <c r="O223" s="41"/>
      <c r="P223" s="5">
        <v>87.4</v>
      </c>
      <c r="Q223" s="5">
        <v>5.4</v>
      </c>
      <c r="R223" s="5">
        <v>56</v>
      </c>
      <c r="S223" s="5">
        <v>0.4</v>
      </c>
      <c r="T223" s="20"/>
    </row>
    <row r="224" spans="1:20" ht="11.85" customHeight="1" x14ac:dyDescent="0.25">
      <c r="A224" s="3" t="s">
        <v>3</v>
      </c>
      <c r="B224" s="3" t="s">
        <v>78</v>
      </c>
      <c r="C224" s="38" t="s">
        <v>79</v>
      </c>
      <c r="D224" s="39"/>
      <c r="E224" s="3" t="s">
        <v>62</v>
      </c>
      <c r="F224" s="4">
        <v>6.06</v>
      </c>
      <c r="G224" s="5">
        <v>3.2</v>
      </c>
      <c r="H224" s="5">
        <v>2.8</v>
      </c>
      <c r="I224" s="5">
        <v>13.6</v>
      </c>
      <c r="J224" s="5">
        <v>77</v>
      </c>
      <c r="K224" s="5">
        <v>0</v>
      </c>
      <c r="L224" s="5">
        <v>0.5</v>
      </c>
      <c r="M224" s="5">
        <v>0</v>
      </c>
      <c r="N224" s="40">
        <v>0</v>
      </c>
      <c r="O224" s="41"/>
      <c r="P224" s="5">
        <v>98.1</v>
      </c>
      <c r="Q224" s="5">
        <v>12.4</v>
      </c>
      <c r="R224" s="5">
        <v>69.2</v>
      </c>
      <c r="S224" s="5">
        <v>0.4</v>
      </c>
      <c r="T224" s="20"/>
    </row>
    <row r="225" spans="1:20" ht="11.85" customHeight="1" x14ac:dyDescent="0.25">
      <c r="A225" s="42" t="s">
        <v>37</v>
      </c>
      <c r="B225" s="43"/>
      <c r="C225" s="43"/>
      <c r="D225" s="43"/>
      <c r="E225" s="44"/>
      <c r="F225" s="6">
        <f>SUM(F222:F224)</f>
        <v>22.07</v>
      </c>
      <c r="G225" s="7">
        <v>12.7</v>
      </c>
      <c r="H225" s="7">
        <v>17.899999999999999</v>
      </c>
      <c r="I225" s="7">
        <v>51</v>
      </c>
      <c r="J225" s="7">
        <v>354</v>
      </c>
      <c r="K225" s="7">
        <v>0</v>
      </c>
      <c r="L225" s="7">
        <v>1</v>
      </c>
      <c r="M225" s="7">
        <v>0</v>
      </c>
      <c r="N225" s="45">
        <v>0.9</v>
      </c>
      <c r="O225" s="46"/>
      <c r="P225" s="7">
        <v>299.89999999999998</v>
      </c>
      <c r="Q225" s="7">
        <v>34.9</v>
      </c>
      <c r="R225" s="7">
        <v>222.7</v>
      </c>
      <c r="S225" s="7">
        <v>1.2</v>
      </c>
      <c r="T225" s="20"/>
    </row>
    <row r="226" spans="1:20" ht="14.25" customHeight="1" x14ac:dyDescent="0.25">
      <c r="A226" s="35" t="s">
        <v>38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7"/>
      <c r="T226" s="20"/>
    </row>
    <row r="227" spans="1:20" ht="11.85" customHeight="1" x14ac:dyDescent="0.25">
      <c r="A227" s="3" t="s">
        <v>26</v>
      </c>
      <c r="B227" s="3" t="s">
        <v>80</v>
      </c>
      <c r="C227" s="50" t="s">
        <v>81</v>
      </c>
      <c r="D227" s="51"/>
      <c r="E227" s="3" t="s">
        <v>62</v>
      </c>
      <c r="F227" s="4">
        <v>6</v>
      </c>
      <c r="G227" s="5">
        <v>1</v>
      </c>
      <c r="H227" s="5">
        <v>0.2</v>
      </c>
      <c r="I227" s="5">
        <v>17.8</v>
      </c>
      <c r="J227" s="5">
        <v>78</v>
      </c>
      <c r="K227" s="5">
        <v>0</v>
      </c>
      <c r="L227" s="5">
        <v>2.9</v>
      </c>
      <c r="M227" s="5">
        <v>0.4</v>
      </c>
      <c r="N227" s="40">
        <v>0</v>
      </c>
      <c r="O227" s="41"/>
      <c r="P227" s="5">
        <v>32.4</v>
      </c>
      <c r="Q227" s="5">
        <v>16.2</v>
      </c>
      <c r="R227" s="5">
        <v>29.2</v>
      </c>
      <c r="S227" s="5">
        <v>0.4</v>
      </c>
      <c r="T227" s="20"/>
    </row>
    <row r="228" spans="1:20" ht="11.85" customHeight="1" x14ac:dyDescent="0.25">
      <c r="A228" s="42" t="s">
        <v>37</v>
      </c>
      <c r="B228" s="43"/>
      <c r="C228" s="43"/>
      <c r="D228" s="43"/>
      <c r="E228" s="44"/>
      <c r="F228" s="6">
        <f>SUM(F227)</f>
        <v>6</v>
      </c>
      <c r="G228" s="7">
        <v>1</v>
      </c>
      <c r="H228" s="7">
        <v>0.2</v>
      </c>
      <c r="I228" s="7">
        <v>17.8</v>
      </c>
      <c r="J228" s="7">
        <v>78</v>
      </c>
      <c r="K228" s="7">
        <v>0</v>
      </c>
      <c r="L228" s="7">
        <v>2.9</v>
      </c>
      <c r="M228" s="7">
        <v>0.4</v>
      </c>
      <c r="N228" s="45">
        <v>0</v>
      </c>
      <c r="O228" s="46"/>
      <c r="P228" s="7">
        <v>32.4</v>
      </c>
      <c r="Q228" s="7">
        <v>16.2</v>
      </c>
      <c r="R228" s="7">
        <v>29.2</v>
      </c>
      <c r="S228" s="7">
        <v>0.4</v>
      </c>
      <c r="T228" s="20"/>
    </row>
    <row r="229" spans="1:20" ht="14.25" customHeight="1" x14ac:dyDescent="0.25">
      <c r="A229" s="35" t="s">
        <v>42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7"/>
      <c r="T229" s="20"/>
    </row>
    <row r="230" spans="1:20" ht="34.5" customHeight="1" x14ac:dyDescent="0.25">
      <c r="A230" s="3" t="s">
        <v>30</v>
      </c>
      <c r="B230" s="3" t="s">
        <v>202</v>
      </c>
      <c r="C230" s="38" t="s">
        <v>203</v>
      </c>
      <c r="D230" s="39"/>
      <c r="E230" s="3" t="s">
        <v>135</v>
      </c>
      <c r="F230" s="4">
        <v>7.7</v>
      </c>
      <c r="G230" s="5">
        <v>6</v>
      </c>
      <c r="H230" s="5">
        <v>4.4000000000000004</v>
      </c>
      <c r="I230" s="5">
        <v>16</v>
      </c>
      <c r="J230" s="5">
        <v>159.9</v>
      </c>
      <c r="K230" s="5">
        <v>0.1</v>
      </c>
      <c r="L230" s="5">
        <v>6.6</v>
      </c>
      <c r="M230" s="5">
        <v>0.2</v>
      </c>
      <c r="N230" s="40">
        <v>0.7</v>
      </c>
      <c r="O230" s="41"/>
      <c r="P230" s="5">
        <v>24.9</v>
      </c>
      <c r="Q230" s="5">
        <v>22</v>
      </c>
      <c r="R230" s="5">
        <v>67.400000000000006</v>
      </c>
      <c r="S230" s="5">
        <v>1</v>
      </c>
      <c r="T230" s="20"/>
    </row>
    <row r="231" spans="1:20" ht="23.25" customHeight="1" x14ac:dyDescent="0.25">
      <c r="A231" s="3" t="s">
        <v>30</v>
      </c>
      <c r="B231" s="3" t="s">
        <v>204</v>
      </c>
      <c r="C231" s="38" t="s">
        <v>205</v>
      </c>
      <c r="D231" s="39"/>
      <c r="E231" s="3" t="s">
        <v>41</v>
      </c>
      <c r="F231" s="4">
        <v>12.61</v>
      </c>
      <c r="G231" s="5">
        <v>2.4</v>
      </c>
      <c r="H231" s="5">
        <v>6.9</v>
      </c>
      <c r="I231" s="5">
        <v>13.4</v>
      </c>
      <c r="J231" s="5">
        <v>125.1</v>
      </c>
      <c r="K231" s="5">
        <v>0.1</v>
      </c>
      <c r="L231" s="5">
        <v>9.1999999999999993</v>
      </c>
      <c r="M231" s="5">
        <v>0.3</v>
      </c>
      <c r="N231" s="40">
        <v>0.2</v>
      </c>
      <c r="O231" s="41"/>
      <c r="P231" s="5">
        <v>38.4</v>
      </c>
      <c r="Q231" s="5">
        <v>21.7</v>
      </c>
      <c r="R231" s="5">
        <v>53.7</v>
      </c>
      <c r="S231" s="5">
        <v>1.1000000000000001</v>
      </c>
      <c r="T231" s="20"/>
    </row>
    <row r="232" spans="1:20" ht="21" customHeight="1" x14ac:dyDescent="0.25">
      <c r="A232" s="3" t="s">
        <v>30</v>
      </c>
      <c r="B232" s="3" t="s">
        <v>206</v>
      </c>
      <c r="C232" s="38" t="s">
        <v>207</v>
      </c>
      <c r="D232" s="39"/>
      <c r="E232" s="3" t="s">
        <v>50</v>
      </c>
      <c r="F232" s="4">
        <v>27.85</v>
      </c>
      <c r="G232" s="5">
        <v>17.899999999999999</v>
      </c>
      <c r="H232" s="5">
        <v>7.8</v>
      </c>
      <c r="I232" s="5">
        <v>7.2</v>
      </c>
      <c r="J232" s="5">
        <v>172.8</v>
      </c>
      <c r="K232" s="5">
        <v>0.2</v>
      </c>
      <c r="L232" s="5">
        <v>12.9</v>
      </c>
      <c r="M232" s="5">
        <v>5.8</v>
      </c>
      <c r="N232" s="40">
        <v>1.5</v>
      </c>
      <c r="O232" s="41"/>
      <c r="P232" s="5">
        <v>22.2</v>
      </c>
      <c r="Q232" s="5">
        <v>20.3</v>
      </c>
      <c r="R232" s="5">
        <v>253.8</v>
      </c>
      <c r="S232" s="5">
        <v>5.5</v>
      </c>
      <c r="T232" s="20"/>
    </row>
    <row r="233" spans="1:20" ht="11.85" customHeight="1" x14ac:dyDescent="0.25">
      <c r="A233" s="3" t="s">
        <v>3</v>
      </c>
      <c r="B233" s="3" t="s">
        <v>118</v>
      </c>
      <c r="C233" s="38" t="s">
        <v>119</v>
      </c>
      <c r="D233" s="39"/>
      <c r="E233" s="3" t="s">
        <v>53</v>
      </c>
      <c r="F233" s="4">
        <v>5.9</v>
      </c>
      <c r="G233" s="5">
        <v>0.4</v>
      </c>
      <c r="H233" s="5">
        <v>0</v>
      </c>
      <c r="I233" s="5">
        <v>1.3</v>
      </c>
      <c r="J233" s="5">
        <v>7</v>
      </c>
      <c r="K233" s="5">
        <v>0</v>
      </c>
      <c r="L233" s="5">
        <v>2</v>
      </c>
      <c r="M233" s="5">
        <v>0</v>
      </c>
      <c r="N233" s="40">
        <v>0.1</v>
      </c>
      <c r="O233" s="41"/>
      <c r="P233" s="5">
        <v>10.4</v>
      </c>
      <c r="Q233" s="5">
        <v>6.3</v>
      </c>
      <c r="R233" s="5">
        <v>18.899999999999999</v>
      </c>
      <c r="S233" s="5">
        <v>0.5</v>
      </c>
      <c r="T233" s="20"/>
    </row>
    <row r="234" spans="1:20" ht="21" customHeight="1" x14ac:dyDescent="0.25">
      <c r="A234" s="3" t="s">
        <v>3</v>
      </c>
      <c r="B234" s="3" t="s">
        <v>54</v>
      </c>
      <c r="C234" s="38" t="s">
        <v>55</v>
      </c>
      <c r="D234" s="39"/>
      <c r="E234" s="3" t="s">
        <v>56</v>
      </c>
      <c r="F234" s="4">
        <v>1.28</v>
      </c>
      <c r="G234" s="5">
        <v>1.7</v>
      </c>
      <c r="H234" s="5">
        <v>0.2</v>
      </c>
      <c r="I234" s="5">
        <v>10.6</v>
      </c>
      <c r="J234" s="5">
        <v>51</v>
      </c>
      <c r="K234" s="5">
        <v>0</v>
      </c>
      <c r="L234" s="5">
        <v>0</v>
      </c>
      <c r="M234" s="5">
        <v>0</v>
      </c>
      <c r="N234" s="40">
        <v>0.5</v>
      </c>
      <c r="O234" s="41"/>
      <c r="P234" s="5">
        <v>4</v>
      </c>
      <c r="Q234" s="5">
        <v>4.3</v>
      </c>
      <c r="R234" s="5">
        <v>19.7</v>
      </c>
      <c r="S234" s="5">
        <v>0.8</v>
      </c>
      <c r="T234" s="20"/>
    </row>
    <row r="235" spans="1:20" ht="11.85" customHeight="1" x14ac:dyDescent="0.25">
      <c r="A235" s="3" t="s">
        <v>3</v>
      </c>
      <c r="B235" s="3" t="s">
        <v>57</v>
      </c>
      <c r="C235" s="38" t="s">
        <v>58</v>
      </c>
      <c r="D235" s="39"/>
      <c r="E235" s="3" t="s">
        <v>59</v>
      </c>
      <c r="F235" s="4">
        <v>1.2</v>
      </c>
      <c r="G235" s="5">
        <v>1.5</v>
      </c>
      <c r="H235" s="5">
        <v>0.6</v>
      </c>
      <c r="I235" s="5">
        <v>10.3</v>
      </c>
      <c r="J235" s="5">
        <v>52.4</v>
      </c>
      <c r="K235" s="5">
        <v>0</v>
      </c>
      <c r="L235" s="5">
        <v>0</v>
      </c>
      <c r="M235" s="5">
        <v>0</v>
      </c>
      <c r="N235" s="40">
        <v>0</v>
      </c>
      <c r="O235" s="41"/>
      <c r="P235" s="5">
        <v>3.5</v>
      </c>
      <c r="Q235" s="5">
        <v>2.4</v>
      </c>
      <c r="R235" s="5">
        <v>11.7</v>
      </c>
      <c r="S235" s="5">
        <v>0.3</v>
      </c>
      <c r="T235" s="20"/>
    </row>
    <row r="236" spans="1:20" ht="21" customHeight="1" x14ac:dyDescent="0.25">
      <c r="A236" s="3" t="s">
        <v>30</v>
      </c>
      <c r="B236" s="3" t="s">
        <v>208</v>
      </c>
      <c r="C236" s="38" t="s">
        <v>209</v>
      </c>
      <c r="D236" s="39"/>
      <c r="E236" s="3" t="s">
        <v>62</v>
      </c>
      <c r="F236" s="4">
        <v>3.84</v>
      </c>
      <c r="G236" s="5">
        <v>0.3</v>
      </c>
      <c r="H236" s="5">
        <v>0.1</v>
      </c>
      <c r="I236" s="5">
        <v>33.1</v>
      </c>
      <c r="J236" s="5">
        <v>133.5</v>
      </c>
      <c r="K236" s="5">
        <v>0</v>
      </c>
      <c r="L236" s="5">
        <v>0.4</v>
      </c>
      <c r="M236" s="5">
        <v>0</v>
      </c>
      <c r="N236" s="40">
        <v>0</v>
      </c>
      <c r="O236" s="41"/>
      <c r="P236" s="5">
        <v>12.1</v>
      </c>
      <c r="Q236" s="5">
        <v>3.3</v>
      </c>
      <c r="R236" s="5">
        <v>9.6</v>
      </c>
      <c r="S236" s="5">
        <v>0.7</v>
      </c>
      <c r="T236" s="20"/>
    </row>
    <row r="237" spans="1:20" ht="11.85" customHeight="1" x14ac:dyDescent="0.25">
      <c r="A237" s="42" t="s">
        <v>37</v>
      </c>
      <c r="B237" s="43"/>
      <c r="C237" s="43"/>
      <c r="D237" s="43"/>
      <c r="E237" s="44"/>
      <c r="F237" s="6">
        <f>SUM(F230:F236)</f>
        <v>60.379999999999995</v>
      </c>
      <c r="G237" s="7">
        <v>30.2</v>
      </c>
      <c r="H237" s="7">
        <v>20</v>
      </c>
      <c r="I237" s="7">
        <v>91.9</v>
      </c>
      <c r="J237" s="7">
        <v>701.7</v>
      </c>
      <c r="K237" s="7">
        <v>0.4</v>
      </c>
      <c r="L237" s="7">
        <v>31.1</v>
      </c>
      <c r="M237" s="7">
        <v>6.3</v>
      </c>
      <c r="N237" s="45">
        <v>3</v>
      </c>
      <c r="O237" s="46"/>
      <c r="P237" s="7">
        <v>115.5</v>
      </c>
      <c r="Q237" s="7">
        <v>80.3</v>
      </c>
      <c r="R237" s="7">
        <v>434.8</v>
      </c>
      <c r="S237" s="7">
        <v>9.9</v>
      </c>
      <c r="T237" s="20"/>
    </row>
    <row r="238" spans="1:20" ht="14.25" customHeight="1" x14ac:dyDescent="0.25">
      <c r="A238" s="35" t="s">
        <v>63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7"/>
      <c r="T238" s="20"/>
    </row>
    <row r="239" spans="1:20" ht="11.85" customHeight="1" x14ac:dyDescent="0.25">
      <c r="A239" s="3" t="s">
        <v>3</v>
      </c>
      <c r="B239" s="3" t="s">
        <v>210</v>
      </c>
      <c r="C239" s="38" t="s">
        <v>211</v>
      </c>
      <c r="D239" s="39"/>
      <c r="E239" s="3" t="s">
        <v>66</v>
      </c>
      <c r="F239" s="4">
        <v>6.72</v>
      </c>
      <c r="G239" s="5">
        <v>3.6</v>
      </c>
      <c r="H239" s="5">
        <v>2.8</v>
      </c>
      <c r="I239" s="5">
        <v>45</v>
      </c>
      <c r="J239" s="5">
        <v>148</v>
      </c>
      <c r="K239" s="5">
        <v>0</v>
      </c>
      <c r="L239" s="5">
        <v>0</v>
      </c>
      <c r="M239" s="5">
        <v>0</v>
      </c>
      <c r="N239" s="40">
        <v>0</v>
      </c>
      <c r="O239" s="41"/>
      <c r="P239" s="5">
        <v>5.9</v>
      </c>
      <c r="Q239" s="5">
        <v>4.9000000000000004</v>
      </c>
      <c r="R239" s="5">
        <v>27</v>
      </c>
      <c r="S239" s="5">
        <v>0.5</v>
      </c>
      <c r="T239" s="20"/>
    </row>
    <row r="240" spans="1:20" ht="28.5" customHeight="1" x14ac:dyDescent="0.25">
      <c r="A240" s="3" t="s">
        <v>3</v>
      </c>
      <c r="B240" s="3" t="s">
        <v>150</v>
      </c>
      <c r="C240" s="38" t="s">
        <v>40</v>
      </c>
      <c r="D240" s="39"/>
      <c r="E240" s="3" t="s">
        <v>108</v>
      </c>
      <c r="F240" s="4">
        <v>12</v>
      </c>
      <c r="G240" s="5">
        <v>0.8</v>
      </c>
      <c r="H240" s="5">
        <v>0.2</v>
      </c>
      <c r="I240" s="5">
        <v>7.5</v>
      </c>
      <c r="J240" s="5">
        <v>38</v>
      </c>
      <c r="K240" s="5">
        <v>0.1</v>
      </c>
      <c r="L240" s="5">
        <v>15.2</v>
      </c>
      <c r="M240" s="5">
        <v>0</v>
      </c>
      <c r="N240" s="40">
        <v>0.2</v>
      </c>
      <c r="O240" s="41"/>
      <c r="P240" s="5">
        <v>31.5</v>
      </c>
      <c r="Q240" s="5">
        <v>9.9</v>
      </c>
      <c r="R240" s="5">
        <v>15.3</v>
      </c>
      <c r="S240" s="5">
        <v>0.1</v>
      </c>
      <c r="T240" s="20"/>
    </row>
    <row r="241" spans="1:20" ht="11.85" customHeight="1" x14ac:dyDescent="0.25">
      <c r="A241" s="3" t="s">
        <v>3</v>
      </c>
      <c r="B241" s="3" t="s">
        <v>104</v>
      </c>
      <c r="C241" s="38" t="s">
        <v>105</v>
      </c>
      <c r="D241" s="39"/>
      <c r="E241" s="3" t="s">
        <v>106</v>
      </c>
      <c r="F241" s="4">
        <v>0.54</v>
      </c>
      <c r="G241" s="5">
        <v>0</v>
      </c>
      <c r="H241" s="5">
        <v>0</v>
      </c>
      <c r="I241" s="5">
        <v>8.4</v>
      </c>
      <c r="J241" s="5">
        <v>34</v>
      </c>
      <c r="K241" s="5">
        <v>0</v>
      </c>
      <c r="L241" s="5">
        <v>0</v>
      </c>
      <c r="M241" s="5">
        <v>0</v>
      </c>
      <c r="N241" s="40">
        <v>0</v>
      </c>
      <c r="O241" s="41"/>
      <c r="P241" s="5">
        <v>9.6999999999999993</v>
      </c>
      <c r="Q241" s="5">
        <v>3.3</v>
      </c>
      <c r="R241" s="5">
        <v>3</v>
      </c>
      <c r="S241" s="5">
        <v>0.3</v>
      </c>
      <c r="T241" s="20"/>
    </row>
    <row r="242" spans="1:20" ht="11.85" customHeight="1" x14ac:dyDescent="0.25">
      <c r="A242" s="42" t="s">
        <v>37</v>
      </c>
      <c r="B242" s="43"/>
      <c r="C242" s="43"/>
      <c r="D242" s="43"/>
      <c r="E242" s="44"/>
      <c r="F242" s="6">
        <f>SUM(F239:F241)</f>
        <v>19.259999999999998</v>
      </c>
      <c r="G242" s="7">
        <v>4.4000000000000004</v>
      </c>
      <c r="H242" s="7">
        <v>3</v>
      </c>
      <c r="I242" s="7">
        <v>60.9</v>
      </c>
      <c r="J242" s="7">
        <v>220</v>
      </c>
      <c r="K242" s="7">
        <v>0.1</v>
      </c>
      <c r="L242" s="7">
        <v>15.2</v>
      </c>
      <c r="M242" s="7">
        <v>0</v>
      </c>
      <c r="N242" s="45">
        <v>0.2</v>
      </c>
      <c r="O242" s="46"/>
      <c r="P242" s="7">
        <v>47.1</v>
      </c>
      <c r="Q242" s="7">
        <v>18.100000000000001</v>
      </c>
      <c r="R242" s="7">
        <v>45.3</v>
      </c>
      <c r="S242" s="7">
        <v>0.9</v>
      </c>
      <c r="T242" s="20"/>
    </row>
    <row r="243" spans="1:20" ht="11.85" customHeight="1" x14ac:dyDescent="0.25">
      <c r="A243" s="42" t="s">
        <v>70</v>
      </c>
      <c r="B243" s="43"/>
      <c r="C243" s="43"/>
      <c r="D243" s="43"/>
      <c r="E243" s="44"/>
      <c r="F243" s="6">
        <f>SUM(F225+F228+F237+F242)</f>
        <v>107.70999999999998</v>
      </c>
      <c r="G243" s="7">
        <v>48.2</v>
      </c>
      <c r="H243" s="7">
        <v>41.2</v>
      </c>
      <c r="I243" s="7">
        <v>221.6</v>
      </c>
      <c r="J243" s="7">
        <v>1353.7</v>
      </c>
      <c r="K243" s="7">
        <v>0.5</v>
      </c>
      <c r="L243" s="7">
        <v>50.2</v>
      </c>
      <c r="M243" s="7">
        <v>6.7</v>
      </c>
      <c r="N243" s="45">
        <v>4.0999999999999996</v>
      </c>
      <c r="O243" s="46"/>
      <c r="P243" s="7">
        <v>494.9</v>
      </c>
      <c r="Q243" s="7">
        <v>149.5</v>
      </c>
      <c r="R243" s="7">
        <v>732</v>
      </c>
      <c r="S243" s="7">
        <v>12.4</v>
      </c>
      <c r="T243" s="20"/>
    </row>
    <row r="244" spans="1:20" ht="13.7" customHeight="1" x14ac:dyDescent="0.25">
      <c r="A244" s="42" t="s">
        <v>71</v>
      </c>
      <c r="B244" s="43"/>
      <c r="C244" s="43"/>
      <c r="D244" s="43"/>
      <c r="E244" s="43"/>
      <c r="F244" s="44"/>
      <c r="G244" s="8" t="s">
        <v>31</v>
      </c>
      <c r="H244" s="8" t="s">
        <v>72</v>
      </c>
      <c r="I244" s="8" t="s">
        <v>212</v>
      </c>
      <c r="J244" s="9" t="s">
        <v>3</v>
      </c>
      <c r="K244" s="9" t="s">
        <v>3</v>
      </c>
      <c r="L244" s="9" t="s">
        <v>3</v>
      </c>
      <c r="M244" s="9" t="s">
        <v>3</v>
      </c>
      <c r="N244" s="47" t="s">
        <v>3</v>
      </c>
      <c r="O244" s="47"/>
      <c r="P244" s="9" t="s">
        <v>3</v>
      </c>
      <c r="Q244" s="9" t="s">
        <v>3</v>
      </c>
      <c r="R244" s="9" t="s">
        <v>3</v>
      </c>
      <c r="S244" s="9" t="s">
        <v>3</v>
      </c>
      <c r="T244" s="20"/>
    </row>
    <row r="245" spans="1:20" ht="75.75" customHeight="1" x14ac:dyDescent="0.25">
      <c r="A245" s="20" t="s">
        <v>3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3.7" customHeight="1" x14ac:dyDescent="0.25">
      <c r="A246" s="48" t="s">
        <v>213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</row>
    <row r="247" spans="1:20" ht="13.7" customHeight="1" x14ac:dyDescent="0.25">
      <c r="A247" s="49" t="s">
        <v>3</v>
      </c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</row>
    <row r="248" spans="1:20" ht="13.7" customHeight="1" x14ac:dyDescent="0.25">
      <c r="A248" s="20" t="s">
        <v>3</v>
      </c>
      <c r="B248" s="20"/>
      <c r="C248" s="20"/>
      <c r="D248" s="21" t="s">
        <v>214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0" t="s">
        <v>3</v>
      </c>
      <c r="P248" s="20"/>
      <c r="Q248" s="20"/>
      <c r="R248" s="20"/>
      <c r="S248" s="20"/>
      <c r="T248" s="20"/>
    </row>
    <row r="249" spans="1:20" ht="2.85" customHeight="1" x14ac:dyDescent="0.25">
      <c r="A249" s="20"/>
      <c r="B249" s="20"/>
      <c r="C249" s="20"/>
      <c r="D249" s="20" t="s">
        <v>3</v>
      </c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2.95" customHeight="1" x14ac:dyDescent="0.25">
      <c r="A250" s="22" t="s">
        <v>5</v>
      </c>
      <c r="B250" s="22" t="s">
        <v>6</v>
      </c>
      <c r="C250" s="24" t="s">
        <v>7</v>
      </c>
      <c r="D250" s="25"/>
      <c r="E250" s="22" t="s">
        <v>8</v>
      </c>
      <c r="F250" s="22" t="s">
        <v>9</v>
      </c>
      <c r="G250" s="28" t="s">
        <v>10</v>
      </c>
      <c r="H250" s="29"/>
      <c r="I250" s="30"/>
      <c r="J250" s="31" t="s">
        <v>11</v>
      </c>
      <c r="K250" s="28" t="s">
        <v>12</v>
      </c>
      <c r="L250" s="29"/>
      <c r="M250" s="29"/>
      <c r="N250" s="29"/>
      <c r="O250" s="30"/>
      <c r="P250" s="28" t="s">
        <v>13</v>
      </c>
      <c r="Q250" s="29"/>
      <c r="R250" s="29"/>
      <c r="S250" s="30"/>
      <c r="T250" s="20" t="s">
        <v>3</v>
      </c>
    </row>
    <row r="251" spans="1:20" ht="34.5" customHeight="1" x14ac:dyDescent="0.25">
      <c r="A251" s="23"/>
      <c r="B251" s="23"/>
      <c r="C251" s="26"/>
      <c r="D251" s="27"/>
      <c r="E251" s="23"/>
      <c r="F251" s="23"/>
      <c r="G251" s="2" t="s">
        <v>14</v>
      </c>
      <c r="H251" s="2" t="s">
        <v>15</v>
      </c>
      <c r="I251" s="2" t="s">
        <v>16</v>
      </c>
      <c r="J251" s="32"/>
      <c r="K251" s="2" t="s">
        <v>17</v>
      </c>
      <c r="L251" s="2" t="s">
        <v>18</v>
      </c>
      <c r="M251" s="2" t="s">
        <v>19</v>
      </c>
      <c r="N251" s="33" t="s">
        <v>20</v>
      </c>
      <c r="O251" s="34"/>
      <c r="P251" s="2" t="s">
        <v>21</v>
      </c>
      <c r="Q251" s="2" t="s">
        <v>22</v>
      </c>
      <c r="R251" s="2" t="s">
        <v>23</v>
      </c>
      <c r="S251" s="2" t="s">
        <v>24</v>
      </c>
      <c r="T251" s="20"/>
    </row>
    <row r="252" spans="1:20" ht="14.25" customHeight="1" x14ac:dyDescent="0.25">
      <c r="A252" s="35" t="s">
        <v>25</v>
      </c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7"/>
      <c r="T252" s="20"/>
    </row>
    <row r="253" spans="1:20" ht="21" customHeight="1" x14ac:dyDescent="0.25">
      <c r="A253" s="3" t="s">
        <v>26</v>
      </c>
      <c r="B253" s="3" t="s">
        <v>27</v>
      </c>
      <c r="C253" s="38" t="s">
        <v>215</v>
      </c>
      <c r="D253" s="39"/>
      <c r="E253" s="3" t="s">
        <v>29</v>
      </c>
      <c r="F253" s="4">
        <v>10.47</v>
      </c>
      <c r="G253" s="5">
        <v>6.7</v>
      </c>
      <c r="H253" s="5">
        <v>9.6999999999999993</v>
      </c>
      <c r="I253" s="5">
        <v>24.4</v>
      </c>
      <c r="J253" s="5">
        <v>211</v>
      </c>
      <c r="K253" s="5">
        <v>0.1</v>
      </c>
      <c r="L253" s="5">
        <v>0.5</v>
      </c>
      <c r="M253" s="5">
        <v>0</v>
      </c>
      <c r="N253" s="40">
        <v>1.1000000000000001</v>
      </c>
      <c r="O253" s="41"/>
      <c r="P253" s="5">
        <v>123.9</v>
      </c>
      <c r="Q253" s="5">
        <v>46.7</v>
      </c>
      <c r="R253" s="5">
        <v>162.4</v>
      </c>
      <c r="S253" s="5">
        <v>1.2</v>
      </c>
      <c r="T253" s="20"/>
    </row>
    <row r="254" spans="1:20" ht="11.85" customHeight="1" x14ac:dyDescent="0.25">
      <c r="A254" s="3" t="s">
        <v>30</v>
      </c>
      <c r="B254" s="3" t="s">
        <v>99</v>
      </c>
      <c r="C254" s="38" t="s">
        <v>101</v>
      </c>
      <c r="D254" s="39"/>
      <c r="E254" s="3" t="s">
        <v>33</v>
      </c>
      <c r="F254" s="4">
        <v>3.52</v>
      </c>
      <c r="G254" s="5">
        <v>1.4</v>
      </c>
      <c r="H254" s="5">
        <v>2.1</v>
      </c>
      <c r="I254" s="5">
        <v>15.8</v>
      </c>
      <c r="J254" s="5">
        <v>68</v>
      </c>
      <c r="K254" s="5">
        <v>0</v>
      </c>
      <c r="L254" s="5">
        <v>1.8</v>
      </c>
      <c r="M254" s="5">
        <v>0</v>
      </c>
      <c r="N254" s="40">
        <v>0.1</v>
      </c>
      <c r="O254" s="41"/>
      <c r="P254" s="5">
        <v>5.2</v>
      </c>
      <c r="Q254" s="5">
        <v>3.3</v>
      </c>
      <c r="R254" s="5">
        <v>11.5</v>
      </c>
      <c r="S254" s="5">
        <v>0.3</v>
      </c>
      <c r="T254" s="20"/>
    </row>
    <row r="255" spans="1:20" ht="21" customHeight="1" x14ac:dyDescent="0.25">
      <c r="A255" s="3" t="s">
        <v>3</v>
      </c>
      <c r="B255" s="3" t="s">
        <v>168</v>
      </c>
      <c r="C255" s="38" t="s">
        <v>169</v>
      </c>
      <c r="D255" s="39"/>
      <c r="E255" s="3" t="s">
        <v>62</v>
      </c>
      <c r="F255" s="4">
        <v>7.08</v>
      </c>
      <c r="G255" s="5">
        <v>2.8</v>
      </c>
      <c r="H255" s="5">
        <v>2.4</v>
      </c>
      <c r="I255" s="5">
        <v>12.7</v>
      </c>
      <c r="J255" s="5">
        <v>84</v>
      </c>
      <c r="K255" s="5">
        <v>0</v>
      </c>
      <c r="L255" s="5">
        <v>0.5</v>
      </c>
      <c r="M255" s="5">
        <v>0</v>
      </c>
      <c r="N255" s="40">
        <v>0</v>
      </c>
      <c r="O255" s="41"/>
      <c r="P255" s="5">
        <v>98.3</v>
      </c>
      <c r="Q255" s="5">
        <v>14.3</v>
      </c>
      <c r="R255" s="5">
        <v>72.5</v>
      </c>
      <c r="S255" s="5">
        <v>0.3</v>
      </c>
      <c r="T255" s="20"/>
    </row>
    <row r="256" spans="1:20" ht="11.85" customHeight="1" x14ac:dyDescent="0.25">
      <c r="A256" s="42" t="s">
        <v>37</v>
      </c>
      <c r="B256" s="43"/>
      <c r="C256" s="43"/>
      <c r="D256" s="43"/>
      <c r="E256" s="44"/>
      <c r="F256" s="6">
        <f>SUM(F253:F255)</f>
        <v>21.07</v>
      </c>
      <c r="G256" s="7">
        <v>10.9</v>
      </c>
      <c r="H256" s="7">
        <v>14.2</v>
      </c>
      <c r="I256" s="7">
        <v>52.9</v>
      </c>
      <c r="J256" s="7">
        <v>363</v>
      </c>
      <c r="K256" s="7">
        <v>0.1</v>
      </c>
      <c r="L256" s="7">
        <v>2.8</v>
      </c>
      <c r="M256" s="7">
        <v>0</v>
      </c>
      <c r="N256" s="45">
        <v>1.2</v>
      </c>
      <c r="O256" s="46"/>
      <c r="P256" s="7">
        <v>227.4</v>
      </c>
      <c r="Q256" s="7">
        <v>64.3</v>
      </c>
      <c r="R256" s="7">
        <v>246.4</v>
      </c>
      <c r="S256" s="7">
        <v>1.8</v>
      </c>
      <c r="T256" s="20"/>
    </row>
    <row r="257" spans="1:20" ht="14.25" customHeight="1" x14ac:dyDescent="0.25">
      <c r="A257" s="35" t="s">
        <v>38</v>
      </c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7"/>
      <c r="T257" s="20"/>
    </row>
    <row r="258" spans="1:20" ht="23.25" customHeight="1" x14ac:dyDescent="0.25">
      <c r="A258" s="3" t="s">
        <v>3</v>
      </c>
      <c r="B258" s="3" t="s">
        <v>107</v>
      </c>
      <c r="C258" s="38" t="s">
        <v>40</v>
      </c>
      <c r="D258" s="39"/>
      <c r="E258" s="3" t="s">
        <v>108</v>
      </c>
      <c r="F258" s="4">
        <v>12</v>
      </c>
      <c r="G258" s="5">
        <v>1.5</v>
      </c>
      <c r="H258" s="5">
        <v>0.5</v>
      </c>
      <c r="I258" s="5">
        <v>21</v>
      </c>
      <c r="J258" s="5">
        <v>96</v>
      </c>
      <c r="K258" s="5">
        <v>0</v>
      </c>
      <c r="L258" s="5">
        <v>4</v>
      </c>
      <c r="M258" s="5">
        <v>0</v>
      </c>
      <c r="N258" s="40">
        <v>0</v>
      </c>
      <c r="O258" s="41"/>
      <c r="P258" s="5">
        <v>7.2</v>
      </c>
      <c r="Q258" s="5">
        <v>37.799999999999997</v>
      </c>
      <c r="R258" s="5">
        <v>25.2</v>
      </c>
      <c r="S258" s="5">
        <v>0.5</v>
      </c>
      <c r="T258" s="20"/>
    </row>
    <row r="259" spans="1:20" ht="11.85" customHeight="1" x14ac:dyDescent="0.25">
      <c r="A259" s="42" t="s">
        <v>37</v>
      </c>
      <c r="B259" s="43"/>
      <c r="C259" s="43"/>
      <c r="D259" s="43"/>
      <c r="E259" s="44"/>
      <c r="F259" s="6">
        <f>SUM(F258)</f>
        <v>12</v>
      </c>
      <c r="G259" s="7">
        <v>1.5</v>
      </c>
      <c r="H259" s="7">
        <v>0.5</v>
      </c>
      <c r="I259" s="7">
        <v>21</v>
      </c>
      <c r="J259" s="7">
        <v>96</v>
      </c>
      <c r="K259" s="7">
        <v>0</v>
      </c>
      <c r="L259" s="7">
        <v>4</v>
      </c>
      <c r="M259" s="7">
        <v>0</v>
      </c>
      <c r="N259" s="45">
        <v>0</v>
      </c>
      <c r="O259" s="46"/>
      <c r="P259" s="7">
        <v>7.2</v>
      </c>
      <c r="Q259" s="7">
        <v>37.799999999999997</v>
      </c>
      <c r="R259" s="7">
        <v>25.2</v>
      </c>
      <c r="S259" s="7">
        <v>0.5</v>
      </c>
      <c r="T259" s="20"/>
    </row>
    <row r="260" spans="1:20" ht="14.25" customHeight="1" x14ac:dyDescent="0.25">
      <c r="A260" s="35" t="s">
        <v>42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7"/>
      <c r="T260" s="20"/>
    </row>
    <row r="261" spans="1:20" ht="33.75" customHeight="1" x14ac:dyDescent="0.25">
      <c r="A261" s="3" t="s">
        <v>30</v>
      </c>
      <c r="B261" s="3" t="s">
        <v>133</v>
      </c>
      <c r="C261" s="38" t="s">
        <v>134</v>
      </c>
      <c r="D261" s="39"/>
      <c r="E261" s="3" t="s">
        <v>135</v>
      </c>
      <c r="F261" s="4">
        <v>8.08</v>
      </c>
      <c r="G261" s="5">
        <v>1.6</v>
      </c>
      <c r="H261" s="5">
        <v>4.9000000000000004</v>
      </c>
      <c r="I261" s="5">
        <v>18.3</v>
      </c>
      <c r="J261" s="5">
        <v>171</v>
      </c>
      <c r="K261" s="5">
        <v>0</v>
      </c>
      <c r="L261" s="5">
        <v>5.6</v>
      </c>
      <c r="M261" s="5">
        <v>0.2</v>
      </c>
      <c r="N261" s="40">
        <v>1.6</v>
      </c>
      <c r="O261" s="41"/>
      <c r="P261" s="5">
        <v>34.6</v>
      </c>
      <c r="Q261" s="5">
        <v>20.2</v>
      </c>
      <c r="R261" s="5">
        <v>59</v>
      </c>
      <c r="S261" s="5">
        <v>1.2</v>
      </c>
      <c r="T261" s="20"/>
    </row>
    <row r="262" spans="1:20" ht="11.85" customHeight="1" x14ac:dyDescent="0.25">
      <c r="A262" s="3" t="s">
        <v>26</v>
      </c>
      <c r="B262" s="3" t="s">
        <v>216</v>
      </c>
      <c r="C262" s="38" t="s">
        <v>217</v>
      </c>
      <c r="D262" s="39"/>
      <c r="E262" s="3" t="s">
        <v>41</v>
      </c>
      <c r="F262" s="4">
        <v>12.56</v>
      </c>
      <c r="G262" s="5">
        <v>3.2</v>
      </c>
      <c r="H262" s="5">
        <v>5</v>
      </c>
      <c r="I262" s="5">
        <v>21.3</v>
      </c>
      <c r="J262" s="5">
        <v>147</v>
      </c>
      <c r="K262" s="5">
        <v>0.2</v>
      </c>
      <c r="L262" s="5">
        <v>10.3</v>
      </c>
      <c r="M262" s="5">
        <v>0</v>
      </c>
      <c r="N262" s="40">
        <v>0.2</v>
      </c>
      <c r="O262" s="41"/>
      <c r="P262" s="5">
        <v>36.5</v>
      </c>
      <c r="Q262" s="5">
        <v>29.2</v>
      </c>
      <c r="R262" s="5">
        <v>84.4</v>
      </c>
      <c r="S262" s="5">
        <v>1.2</v>
      </c>
      <c r="T262" s="20"/>
    </row>
    <row r="263" spans="1:20" ht="21" customHeight="1" x14ac:dyDescent="0.25">
      <c r="A263" s="3">
        <v>2012</v>
      </c>
      <c r="B263" s="3">
        <v>263</v>
      </c>
      <c r="C263" s="38" t="s">
        <v>218</v>
      </c>
      <c r="D263" s="39"/>
      <c r="E263" s="3" t="s">
        <v>50</v>
      </c>
      <c r="F263" s="4">
        <v>12.95</v>
      </c>
      <c r="G263" s="5">
        <v>14.7</v>
      </c>
      <c r="H263" s="5">
        <v>0.5</v>
      </c>
      <c r="I263" s="5">
        <v>0</v>
      </c>
      <c r="J263" s="5">
        <v>175.3</v>
      </c>
      <c r="K263" s="5">
        <v>0.1</v>
      </c>
      <c r="L263" s="5">
        <v>0.6</v>
      </c>
      <c r="M263" s="5">
        <v>0.1</v>
      </c>
      <c r="N263" s="40">
        <v>0.9</v>
      </c>
      <c r="O263" s="41"/>
      <c r="P263" s="5">
        <v>26</v>
      </c>
      <c r="Q263" s="5">
        <v>28.8</v>
      </c>
      <c r="R263" s="5">
        <v>194</v>
      </c>
      <c r="S263" s="5">
        <v>0.5</v>
      </c>
      <c r="T263" s="20"/>
    </row>
    <row r="264" spans="1:20" ht="11.85" customHeight="1" x14ac:dyDescent="0.25">
      <c r="A264" s="3" t="s">
        <v>30</v>
      </c>
      <c r="B264" s="3" t="s">
        <v>158</v>
      </c>
      <c r="C264" s="38" t="s">
        <v>159</v>
      </c>
      <c r="D264" s="39"/>
      <c r="E264" s="3" t="s">
        <v>59</v>
      </c>
      <c r="F264" s="4">
        <v>1.1599999999999999</v>
      </c>
      <c r="G264" s="5">
        <v>0.3</v>
      </c>
      <c r="H264" s="5">
        <v>1</v>
      </c>
      <c r="I264" s="5">
        <v>1.2</v>
      </c>
      <c r="J264" s="5">
        <v>14.8</v>
      </c>
      <c r="K264" s="5">
        <v>0</v>
      </c>
      <c r="L264" s="5">
        <v>0</v>
      </c>
      <c r="M264" s="5">
        <v>0</v>
      </c>
      <c r="N264" s="40">
        <v>0</v>
      </c>
      <c r="O264" s="41"/>
      <c r="P264" s="5">
        <v>5.2</v>
      </c>
      <c r="Q264" s="5">
        <v>0.7</v>
      </c>
      <c r="R264" s="5">
        <v>3.8</v>
      </c>
      <c r="S264" s="5">
        <v>0</v>
      </c>
      <c r="T264" s="20"/>
    </row>
    <row r="265" spans="1:20" ht="11.85" customHeight="1" x14ac:dyDescent="0.25">
      <c r="A265" s="3" t="s">
        <v>3</v>
      </c>
      <c r="B265" s="3" t="s">
        <v>51</v>
      </c>
      <c r="C265" s="38" t="s">
        <v>52</v>
      </c>
      <c r="D265" s="39"/>
      <c r="E265" s="3" t="s">
        <v>53</v>
      </c>
      <c r="F265" s="4">
        <v>3.6</v>
      </c>
      <c r="G265" s="5">
        <v>0.4</v>
      </c>
      <c r="H265" s="5">
        <v>0</v>
      </c>
      <c r="I265" s="5">
        <v>0.9</v>
      </c>
      <c r="J265" s="5">
        <v>6.5</v>
      </c>
      <c r="K265" s="5">
        <v>0</v>
      </c>
      <c r="L265" s="5">
        <v>1</v>
      </c>
      <c r="M265" s="5">
        <v>0</v>
      </c>
      <c r="N265" s="40">
        <v>0</v>
      </c>
      <c r="O265" s="41"/>
      <c r="P265" s="5">
        <v>10.4</v>
      </c>
      <c r="Q265" s="5">
        <v>6.3</v>
      </c>
      <c r="R265" s="5">
        <v>10.8</v>
      </c>
      <c r="S265" s="5">
        <v>0.3</v>
      </c>
      <c r="T265" s="20"/>
    </row>
    <row r="266" spans="1:20" ht="21" customHeight="1" x14ac:dyDescent="0.25">
      <c r="A266" s="3" t="s">
        <v>3</v>
      </c>
      <c r="B266" s="3" t="s">
        <v>54</v>
      </c>
      <c r="C266" s="38" t="s">
        <v>55</v>
      </c>
      <c r="D266" s="39"/>
      <c r="E266" s="3" t="s">
        <v>56</v>
      </c>
      <c r="F266" s="4">
        <v>1.28</v>
      </c>
      <c r="G266" s="5">
        <v>1.7</v>
      </c>
      <c r="H266" s="5">
        <v>0.2</v>
      </c>
      <c r="I266" s="5">
        <v>10.6</v>
      </c>
      <c r="J266" s="5">
        <v>51</v>
      </c>
      <c r="K266" s="5">
        <v>0</v>
      </c>
      <c r="L266" s="5">
        <v>0</v>
      </c>
      <c r="M266" s="5">
        <v>0</v>
      </c>
      <c r="N266" s="40">
        <v>0.5</v>
      </c>
      <c r="O266" s="41"/>
      <c r="P266" s="5">
        <v>4</v>
      </c>
      <c r="Q266" s="5">
        <v>4.3</v>
      </c>
      <c r="R266" s="5">
        <v>19.7</v>
      </c>
      <c r="S266" s="5">
        <v>0.8</v>
      </c>
      <c r="T266" s="20"/>
    </row>
    <row r="267" spans="1:20" ht="11.85" customHeight="1" x14ac:dyDescent="0.25">
      <c r="A267" s="3" t="s">
        <v>3</v>
      </c>
      <c r="B267" s="3" t="s">
        <v>57</v>
      </c>
      <c r="C267" s="38" t="s">
        <v>58</v>
      </c>
      <c r="D267" s="39"/>
      <c r="E267" s="3" t="s">
        <v>59</v>
      </c>
      <c r="F267" s="4">
        <v>1.2</v>
      </c>
      <c r="G267" s="5">
        <v>1.5</v>
      </c>
      <c r="H267" s="5">
        <v>0.6</v>
      </c>
      <c r="I267" s="5">
        <v>10.3</v>
      </c>
      <c r="J267" s="5">
        <v>52.4</v>
      </c>
      <c r="K267" s="5">
        <v>0</v>
      </c>
      <c r="L267" s="5">
        <v>0</v>
      </c>
      <c r="M267" s="5">
        <v>0</v>
      </c>
      <c r="N267" s="40">
        <v>0</v>
      </c>
      <c r="O267" s="41"/>
      <c r="P267" s="5">
        <v>3.5</v>
      </c>
      <c r="Q267" s="5">
        <v>2.4</v>
      </c>
      <c r="R267" s="5">
        <v>11.7</v>
      </c>
      <c r="S267" s="5">
        <v>0.3</v>
      </c>
      <c r="T267" s="20"/>
    </row>
    <row r="268" spans="1:20" ht="11.85" customHeight="1" x14ac:dyDescent="0.25">
      <c r="A268" s="3" t="s">
        <v>3</v>
      </c>
      <c r="B268" s="3" t="s">
        <v>34</v>
      </c>
      <c r="C268" s="38" t="s">
        <v>35</v>
      </c>
      <c r="D268" s="39"/>
      <c r="E268" s="3" t="s">
        <v>36</v>
      </c>
      <c r="F268" s="4">
        <v>2.87</v>
      </c>
      <c r="G268" s="5">
        <v>0.1</v>
      </c>
      <c r="H268" s="5">
        <v>0</v>
      </c>
      <c r="I268" s="5">
        <v>8.5</v>
      </c>
      <c r="J268" s="5">
        <v>36</v>
      </c>
      <c r="K268" s="5">
        <v>0</v>
      </c>
      <c r="L268" s="5">
        <v>1.1000000000000001</v>
      </c>
      <c r="M268" s="5">
        <v>0</v>
      </c>
      <c r="N268" s="40">
        <v>0</v>
      </c>
      <c r="O268" s="41"/>
      <c r="P268" s="5">
        <v>11.6</v>
      </c>
      <c r="Q268" s="5">
        <v>3.9</v>
      </c>
      <c r="R268" s="5">
        <v>4.4000000000000004</v>
      </c>
      <c r="S268" s="5">
        <v>0.4</v>
      </c>
      <c r="T268" s="20"/>
    </row>
    <row r="269" spans="1:20" ht="11.85" customHeight="1" x14ac:dyDescent="0.25">
      <c r="A269" s="42" t="s">
        <v>37</v>
      </c>
      <c r="B269" s="43"/>
      <c r="C269" s="43"/>
      <c r="D269" s="43"/>
      <c r="E269" s="44"/>
      <c r="F269" s="6">
        <f>SUM(F261:F268)</f>
        <v>43.7</v>
      </c>
      <c r="G269" s="7">
        <v>23.5</v>
      </c>
      <c r="H269" s="7">
        <v>12.2</v>
      </c>
      <c r="I269" s="7">
        <v>71.099999999999994</v>
      </c>
      <c r="J269" s="7">
        <v>654</v>
      </c>
      <c r="K269" s="7">
        <v>0.3</v>
      </c>
      <c r="L269" s="7">
        <v>18.600000000000001</v>
      </c>
      <c r="M269" s="7">
        <v>0.3</v>
      </c>
      <c r="N269" s="45">
        <v>3.2</v>
      </c>
      <c r="O269" s="46"/>
      <c r="P269" s="7">
        <v>131.80000000000001</v>
      </c>
      <c r="Q269" s="7">
        <v>95.8</v>
      </c>
      <c r="R269" s="7">
        <v>387.8</v>
      </c>
      <c r="S269" s="7">
        <v>4.7</v>
      </c>
      <c r="T269" s="20"/>
    </row>
    <row r="270" spans="1:20" ht="14.25" customHeight="1" x14ac:dyDescent="0.25">
      <c r="A270" s="35" t="s">
        <v>63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7"/>
      <c r="T270" s="20"/>
    </row>
    <row r="271" spans="1:20" ht="21" customHeight="1" x14ac:dyDescent="0.25">
      <c r="A271" s="3" t="s">
        <v>26</v>
      </c>
      <c r="B271" s="3" t="s">
        <v>219</v>
      </c>
      <c r="C271" s="38" t="s">
        <v>220</v>
      </c>
      <c r="D271" s="39"/>
      <c r="E271" s="3" t="s">
        <v>197</v>
      </c>
      <c r="F271" s="4">
        <v>6.84</v>
      </c>
      <c r="G271" s="5">
        <v>3</v>
      </c>
      <c r="H271" s="5">
        <v>7.8</v>
      </c>
      <c r="I271" s="5">
        <v>31.5</v>
      </c>
      <c r="J271" s="5">
        <v>180</v>
      </c>
      <c r="K271" s="5">
        <v>0</v>
      </c>
      <c r="L271" s="5">
        <v>6.5</v>
      </c>
      <c r="M271" s="5">
        <v>0</v>
      </c>
      <c r="N271" s="40">
        <v>1.2</v>
      </c>
      <c r="O271" s="41"/>
      <c r="P271" s="5">
        <v>28.1</v>
      </c>
      <c r="Q271" s="5">
        <v>11.5</v>
      </c>
      <c r="R271" s="5">
        <v>51.1</v>
      </c>
      <c r="S271" s="5">
        <v>0.9</v>
      </c>
      <c r="T271" s="20"/>
    </row>
    <row r="272" spans="1:20" ht="11.85" customHeight="1" x14ac:dyDescent="0.25">
      <c r="A272" s="3" t="s">
        <v>30</v>
      </c>
      <c r="B272" s="3" t="s">
        <v>221</v>
      </c>
      <c r="C272" s="38" t="s">
        <v>96</v>
      </c>
      <c r="D272" s="39"/>
      <c r="E272" s="3" t="s">
        <v>69</v>
      </c>
      <c r="F272" s="4">
        <v>14.42</v>
      </c>
      <c r="G272" s="5">
        <v>5.8</v>
      </c>
      <c r="H272" s="5">
        <v>5</v>
      </c>
      <c r="I272" s="5">
        <v>8.4</v>
      </c>
      <c r="J272" s="5">
        <v>101</v>
      </c>
      <c r="K272" s="5">
        <v>0</v>
      </c>
      <c r="L272" s="5">
        <v>0.2</v>
      </c>
      <c r="M272" s="5">
        <v>0.1</v>
      </c>
      <c r="N272" s="40">
        <v>0</v>
      </c>
      <c r="O272" s="41"/>
      <c r="P272" s="5">
        <v>210.8</v>
      </c>
      <c r="Q272" s="5">
        <v>22.4</v>
      </c>
      <c r="R272" s="5">
        <v>147.19999999999999</v>
      </c>
      <c r="S272" s="5">
        <v>0.2</v>
      </c>
      <c r="T272" s="20"/>
    </row>
    <row r="273" spans="1:20" ht="11.85" customHeight="1" x14ac:dyDescent="0.25">
      <c r="A273" s="42" t="s">
        <v>37</v>
      </c>
      <c r="B273" s="43"/>
      <c r="C273" s="43"/>
      <c r="D273" s="43"/>
      <c r="E273" s="44"/>
      <c r="F273" s="6">
        <f>SUM(F271:F272)</f>
        <v>21.259999999999998</v>
      </c>
      <c r="G273" s="7">
        <v>8.8000000000000007</v>
      </c>
      <c r="H273" s="7">
        <v>12.8</v>
      </c>
      <c r="I273" s="7">
        <v>39.9</v>
      </c>
      <c r="J273" s="7">
        <v>281</v>
      </c>
      <c r="K273" s="7">
        <v>0</v>
      </c>
      <c r="L273" s="7">
        <v>6.7</v>
      </c>
      <c r="M273" s="7">
        <v>0.1</v>
      </c>
      <c r="N273" s="45">
        <v>1.2</v>
      </c>
      <c r="O273" s="46"/>
      <c r="P273" s="7">
        <v>238.9</v>
      </c>
      <c r="Q273" s="7">
        <v>33.9</v>
      </c>
      <c r="R273" s="7">
        <v>198.3</v>
      </c>
      <c r="S273" s="7">
        <v>1.1000000000000001</v>
      </c>
      <c r="T273" s="20"/>
    </row>
    <row r="274" spans="1:20" ht="11.85" customHeight="1" x14ac:dyDescent="0.25">
      <c r="A274" s="42" t="s">
        <v>70</v>
      </c>
      <c r="B274" s="43"/>
      <c r="C274" s="43"/>
      <c r="D274" s="43"/>
      <c r="E274" s="44"/>
      <c r="F274" s="6">
        <f>SUM(F256+F259+F269+F273)</f>
        <v>98.03</v>
      </c>
      <c r="G274" s="7">
        <v>44.8</v>
      </c>
      <c r="H274" s="7">
        <v>39.700000000000003</v>
      </c>
      <c r="I274" s="7">
        <v>184.9</v>
      </c>
      <c r="J274" s="7">
        <v>1394</v>
      </c>
      <c r="K274" s="7">
        <v>0.4</v>
      </c>
      <c r="L274" s="7">
        <v>32.1</v>
      </c>
      <c r="M274" s="7">
        <v>0.4</v>
      </c>
      <c r="N274" s="45">
        <v>5.6</v>
      </c>
      <c r="O274" s="46"/>
      <c r="P274" s="7">
        <v>605.29999999999995</v>
      </c>
      <c r="Q274" s="7">
        <v>231.8</v>
      </c>
      <c r="R274" s="7">
        <v>857.7</v>
      </c>
      <c r="S274" s="7">
        <v>8.1</v>
      </c>
      <c r="T274" s="20"/>
    </row>
    <row r="275" spans="1:20" ht="13.7" customHeight="1" x14ac:dyDescent="0.25">
      <c r="A275" s="42" t="s">
        <v>71</v>
      </c>
      <c r="B275" s="43"/>
      <c r="C275" s="43"/>
      <c r="D275" s="43"/>
      <c r="E275" s="43"/>
      <c r="F275" s="44"/>
      <c r="G275" s="8" t="s">
        <v>31</v>
      </c>
      <c r="H275" s="8" t="s">
        <v>72</v>
      </c>
      <c r="I275" s="8" t="s">
        <v>145</v>
      </c>
      <c r="J275" s="9" t="s">
        <v>3</v>
      </c>
      <c r="K275" s="9" t="s">
        <v>3</v>
      </c>
      <c r="L275" s="9" t="s">
        <v>3</v>
      </c>
      <c r="M275" s="9" t="s">
        <v>3</v>
      </c>
      <c r="N275" s="47" t="s">
        <v>3</v>
      </c>
      <c r="O275" s="47"/>
      <c r="P275" s="9" t="s">
        <v>3</v>
      </c>
      <c r="Q275" s="9" t="s">
        <v>3</v>
      </c>
      <c r="R275" s="9" t="s">
        <v>3</v>
      </c>
      <c r="S275" s="9" t="s">
        <v>3</v>
      </c>
      <c r="T275" s="20"/>
    </row>
    <row r="276" spans="1:20" ht="84.95" customHeight="1" x14ac:dyDescent="0.25">
      <c r="A276" s="20" t="s">
        <v>3</v>
      </c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3.7" customHeight="1" x14ac:dyDescent="0.25">
      <c r="A277" s="48" t="s">
        <v>222</v>
      </c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</row>
    <row r="278" spans="1:20" ht="13.7" customHeight="1" x14ac:dyDescent="0.25">
      <c r="A278" s="49" t="s">
        <v>3</v>
      </c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</row>
    <row r="279" spans="1:20" ht="13.7" customHeight="1" x14ac:dyDescent="0.25">
      <c r="A279" s="20" t="s">
        <v>3</v>
      </c>
      <c r="B279" s="20"/>
      <c r="C279" s="20"/>
      <c r="D279" s="21" t="s">
        <v>223</v>
      </c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0" t="s">
        <v>3</v>
      </c>
      <c r="P279" s="20"/>
      <c r="Q279" s="20"/>
      <c r="R279" s="20"/>
      <c r="S279" s="20"/>
      <c r="T279" s="20"/>
    </row>
    <row r="280" spans="1:20" ht="2.85" customHeight="1" x14ac:dyDescent="0.25">
      <c r="A280" s="20"/>
      <c r="B280" s="20"/>
      <c r="C280" s="20"/>
      <c r="D280" s="20" t="s">
        <v>3</v>
      </c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2.95" customHeight="1" x14ac:dyDescent="0.25">
      <c r="A281" s="22" t="s">
        <v>5</v>
      </c>
      <c r="B281" s="22" t="s">
        <v>6</v>
      </c>
      <c r="C281" s="24" t="s">
        <v>7</v>
      </c>
      <c r="D281" s="25"/>
      <c r="E281" s="22" t="s">
        <v>8</v>
      </c>
      <c r="F281" s="22" t="s">
        <v>9</v>
      </c>
      <c r="G281" s="28" t="s">
        <v>10</v>
      </c>
      <c r="H281" s="29"/>
      <c r="I281" s="30"/>
      <c r="J281" s="31" t="s">
        <v>11</v>
      </c>
      <c r="K281" s="28" t="s">
        <v>12</v>
      </c>
      <c r="L281" s="29"/>
      <c r="M281" s="29"/>
      <c r="N281" s="29"/>
      <c r="O281" s="30"/>
      <c r="P281" s="28" t="s">
        <v>13</v>
      </c>
      <c r="Q281" s="29"/>
      <c r="R281" s="29"/>
      <c r="S281" s="30"/>
      <c r="T281" s="20" t="s">
        <v>3</v>
      </c>
    </row>
    <row r="282" spans="1:20" ht="38.25" customHeight="1" x14ac:dyDescent="0.25">
      <c r="A282" s="23"/>
      <c r="B282" s="23"/>
      <c r="C282" s="26"/>
      <c r="D282" s="27"/>
      <c r="E282" s="23"/>
      <c r="F282" s="23"/>
      <c r="G282" s="2" t="s">
        <v>14</v>
      </c>
      <c r="H282" s="2" t="s">
        <v>15</v>
      </c>
      <c r="I282" s="2" t="s">
        <v>16</v>
      </c>
      <c r="J282" s="32"/>
      <c r="K282" s="2" t="s">
        <v>17</v>
      </c>
      <c r="L282" s="2" t="s">
        <v>18</v>
      </c>
      <c r="M282" s="2" t="s">
        <v>19</v>
      </c>
      <c r="N282" s="33" t="s">
        <v>20</v>
      </c>
      <c r="O282" s="34"/>
      <c r="P282" s="2" t="s">
        <v>21</v>
      </c>
      <c r="Q282" s="2" t="s">
        <v>22</v>
      </c>
      <c r="R282" s="2" t="s">
        <v>23</v>
      </c>
      <c r="S282" s="2" t="s">
        <v>24</v>
      </c>
      <c r="T282" s="20"/>
    </row>
    <row r="283" spans="1:20" ht="14.25" customHeight="1" x14ac:dyDescent="0.25">
      <c r="A283" s="35" t="s">
        <v>25</v>
      </c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7"/>
      <c r="T283" s="20"/>
    </row>
    <row r="284" spans="1:20" ht="21" customHeight="1" x14ac:dyDescent="0.25">
      <c r="A284" s="3" t="s">
        <v>26</v>
      </c>
      <c r="B284" s="3" t="s">
        <v>27</v>
      </c>
      <c r="C284" s="38" t="s">
        <v>75</v>
      </c>
      <c r="D284" s="39"/>
      <c r="E284" s="3" t="s">
        <v>29</v>
      </c>
      <c r="F284" s="4">
        <v>10.61</v>
      </c>
      <c r="G284" s="5">
        <v>5.0999999999999996</v>
      </c>
      <c r="H284" s="5">
        <v>8.1</v>
      </c>
      <c r="I284" s="5">
        <v>27.9</v>
      </c>
      <c r="J284" s="5">
        <v>225</v>
      </c>
      <c r="K284" s="5">
        <v>0</v>
      </c>
      <c r="L284" s="5">
        <v>0.5</v>
      </c>
      <c r="M284" s="5">
        <v>0</v>
      </c>
      <c r="N284" s="40">
        <v>0.2</v>
      </c>
      <c r="O284" s="41"/>
      <c r="P284" s="5">
        <v>112.2</v>
      </c>
      <c r="Q284" s="5">
        <v>25.6</v>
      </c>
      <c r="R284" s="5">
        <v>114.8</v>
      </c>
      <c r="S284" s="5">
        <v>0.4</v>
      </c>
      <c r="T284" s="20"/>
    </row>
    <row r="285" spans="1:20" ht="11.85" customHeight="1" x14ac:dyDescent="0.25">
      <c r="A285" s="3" t="s">
        <v>30</v>
      </c>
      <c r="B285" s="3" t="s">
        <v>31</v>
      </c>
      <c r="C285" s="38" t="s">
        <v>32</v>
      </c>
      <c r="D285" s="39"/>
      <c r="E285" s="3" t="s">
        <v>131</v>
      </c>
      <c r="F285" s="4">
        <v>7.59</v>
      </c>
      <c r="G285" s="5">
        <v>4.3</v>
      </c>
      <c r="H285" s="5">
        <v>5.5</v>
      </c>
      <c r="I285" s="5">
        <v>9.3000000000000007</v>
      </c>
      <c r="J285" s="5">
        <v>82.7</v>
      </c>
      <c r="K285" s="5">
        <v>0</v>
      </c>
      <c r="L285" s="5">
        <v>0</v>
      </c>
      <c r="M285" s="5">
        <v>0.1</v>
      </c>
      <c r="N285" s="40">
        <v>0.3</v>
      </c>
      <c r="O285" s="41"/>
      <c r="P285" s="5">
        <v>5.9</v>
      </c>
      <c r="Q285" s="5">
        <v>3.1</v>
      </c>
      <c r="R285" s="5">
        <v>17.600000000000001</v>
      </c>
      <c r="S285" s="5">
        <v>0.3</v>
      </c>
      <c r="T285" s="20"/>
    </row>
    <row r="286" spans="1:20" ht="11.85" customHeight="1" x14ac:dyDescent="0.25">
      <c r="A286" s="3" t="s">
        <v>3</v>
      </c>
      <c r="B286" s="3" t="s">
        <v>104</v>
      </c>
      <c r="C286" s="38" t="s">
        <v>105</v>
      </c>
      <c r="D286" s="39"/>
      <c r="E286" s="3" t="s">
        <v>106</v>
      </c>
      <c r="F286" s="4">
        <v>0.54</v>
      </c>
      <c r="G286" s="5">
        <v>0</v>
      </c>
      <c r="H286" s="5">
        <v>0</v>
      </c>
      <c r="I286" s="5">
        <v>8.4</v>
      </c>
      <c r="J286" s="5">
        <v>34</v>
      </c>
      <c r="K286" s="5">
        <v>0</v>
      </c>
      <c r="L286" s="5">
        <v>0</v>
      </c>
      <c r="M286" s="5">
        <v>0</v>
      </c>
      <c r="N286" s="40">
        <v>0</v>
      </c>
      <c r="O286" s="41"/>
      <c r="P286" s="5">
        <v>9.6999999999999993</v>
      </c>
      <c r="Q286" s="5">
        <v>3.3</v>
      </c>
      <c r="R286" s="5">
        <v>3</v>
      </c>
      <c r="S286" s="5">
        <v>0.3</v>
      </c>
      <c r="T286" s="20"/>
    </row>
    <row r="287" spans="1:20" ht="11.85" customHeight="1" x14ac:dyDescent="0.25">
      <c r="A287" s="42" t="s">
        <v>37</v>
      </c>
      <c r="B287" s="43"/>
      <c r="C287" s="43"/>
      <c r="D287" s="43"/>
      <c r="E287" s="44"/>
      <c r="F287" s="6">
        <f>SUM(F284:F286)</f>
        <v>18.739999999999998</v>
      </c>
      <c r="G287" s="7">
        <v>9.4</v>
      </c>
      <c r="H287" s="7">
        <v>13.6</v>
      </c>
      <c r="I287" s="7">
        <v>45.6</v>
      </c>
      <c r="J287" s="7">
        <v>341.7</v>
      </c>
      <c r="K287" s="7">
        <v>0</v>
      </c>
      <c r="L287" s="7">
        <v>0.5</v>
      </c>
      <c r="M287" s="7">
        <v>0.1</v>
      </c>
      <c r="N287" s="45">
        <v>0.5</v>
      </c>
      <c r="O287" s="46"/>
      <c r="P287" s="7">
        <v>127.8</v>
      </c>
      <c r="Q287" s="7">
        <v>32</v>
      </c>
      <c r="R287" s="7">
        <v>135.4</v>
      </c>
      <c r="S287" s="7">
        <v>1</v>
      </c>
      <c r="T287" s="20"/>
    </row>
    <row r="288" spans="1:20" ht="14.25" customHeight="1" x14ac:dyDescent="0.25">
      <c r="A288" s="35" t="s">
        <v>38</v>
      </c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7"/>
      <c r="T288" s="20"/>
    </row>
    <row r="289" spans="1:20" ht="11.85" customHeight="1" x14ac:dyDescent="0.25">
      <c r="A289" s="3" t="s">
        <v>26</v>
      </c>
      <c r="B289" s="3" t="s">
        <v>80</v>
      </c>
      <c r="C289" s="50" t="s">
        <v>81</v>
      </c>
      <c r="D289" s="51"/>
      <c r="E289" s="3" t="s">
        <v>62</v>
      </c>
      <c r="F289" s="4">
        <v>6</v>
      </c>
      <c r="G289" s="5">
        <v>1</v>
      </c>
      <c r="H289" s="5">
        <v>0.2</v>
      </c>
      <c r="I289" s="5">
        <v>17.8</v>
      </c>
      <c r="J289" s="5">
        <v>78</v>
      </c>
      <c r="K289" s="5">
        <v>0</v>
      </c>
      <c r="L289" s="5">
        <v>4.3</v>
      </c>
      <c r="M289" s="5">
        <v>0.1</v>
      </c>
      <c r="N289" s="40">
        <v>0</v>
      </c>
      <c r="O289" s="41"/>
      <c r="P289" s="5">
        <v>8.1</v>
      </c>
      <c r="Q289" s="5">
        <v>19.399999999999999</v>
      </c>
      <c r="R289" s="5">
        <v>24.3</v>
      </c>
      <c r="S289" s="5">
        <v>0.4</v>
      </c>
      <c r="T289" s="20"/>
    </row>
    <row r="290" spans="1:20" ht="11.85" customHeight="1" x14ac:dyDescent="0.25">
      <c r="A290" s="42" t="s">
        <v>37</v>
      </c>
      <c r="B290" s="43"/>
      <c r="C290" s="43"/>
      <c r="D290" s="43"/>
      <c r="E290" s="44"/>
      <c r="F290" s="6">
        <f>SUM(F289)</f>
        <v>6</v>
      </c>
      <c r="G290" s="7">
        <v>1</v>
      </c>
      <c r="H290" s="7">
        <v>0.2</v>
      </c>
      <c r="I290" s="7">
        <v>17.8</v>
      </c>
      <c r="J290" s="7">
        <v>78</v>
      </c>
      <c r="K290" s="7">
        <v>0</v>
      </c>
      <c r="L290" s="7">
        <v>4.3</v>
      </c>
      <c r="M290" s="7">
        <v>0.1</v>
      </c>
      <c r="N290" s="45">
        <v>0</v>
      </c>
      <c r="O290" s="46"/>
      <c r="P290" s="7">
        <v>8.1</v>
      </c>
      <c r="Q290" s="7">
        <v>19.399999999999999</v>
      </c>
      <c r="R290" s="7">
        <v>24.3</v>
      </c>
      <c r="S290" s="7">
        <v>0.4</v>
      </c>
      <c r="T290" s="20"/>
    </row>
    <row r="291" spans="1:20" ht="14.25" customHeight="1" x14ac:dyDescent="0.25">
      <c r="A291" s="35" t="s">
        <v>42</v>
      </c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7"/>
      <c r="T291" s="20"/>
    </row>
    <row r="292" spans="1:20" ht="21" customHeight="1" x14ac:dyDescent="0.25">
      <c r="A292" s="3" t="s">
        <v>30</v>
      </c>
      <c r="B292" s="3" t="s">
        <v>224</v>
      </c>
      <c r="C292" s="38" t="s">
        <v>225</v>
      </c>
      <c r="D292" s="39"/>
      <c r="E292" s="3" t="s">
        <v>69</v>
      </c>
      <c r="F292" s="4">
        <v>23.09</v>
      </c>
      <c r="G292" s="5">
        <v>7.3</v>
      </c>
      <c r="H292" s="5">
        <v>2.6</v>
      </c>
      <c r="I292" s="5">
        <v>13.2</v>
      </c>
      <c r="J292" s="5">
        <v>106.2</v>
      </c>
      <c r="K292" s="5">
        <v>0.1</v>
      </c>
      <c r="L292" s="5">
        <v>5.7</v>
      </c>
      <c r="M292" s="5">
        <v>0.2</v>
      </c>
      <c r="N292" s="40">
        <v>0.3</v>
      </c>
      <c r="O292" s="41"/>
      <c r="P292" s="5">
        <v>22.9</v>
      </c>
      <c r="Q292" s="5">
        <v>21.1</v>
      </c>
      <c r="R292" s="5">
        <v>46</v>
      </c>
      <c r="S292" s="5">
        <v>0.7</v>
      </c>
      <c r="T292" s="20"/>
    </row>
    <row r="293" spans="1:20" ht="21" customHeight="1" x14ac:dyDescent="0.25">
      <c r="A293" s="3" t="s">
        <v>30</v>
      </c>
      <c r="B293" s="3" t="s">
        <v>29</v>
      </c>
      <c r="C293" s="38" t="s">
        <v>226</v>
      </c>
      <c r="D293" s="39"/>
      <c r="E293" s="3" t="s">
        <v>41</v>
      </c>
      <c r="F293" s="4">
        <v>3.74</v>
      </c>
      <c r="G293" s="5">
        <v>4</v>
      </c>
      <c r="H293" s="5">
        <v>3.4</v>
      </c>
      <c r="I293" s="5">
        <v>19.399999999999999</v>
      </c>
      <c r="J293" s="5">
        <v>121.8</v>
      </c>
      <c r="K293" s="5">
        <v>0.1</v>
      </c>
      <c r="L293" s="5">
        <v>0</v>
      </c>
      <c r="M293" s="5">
        <v>0</v>
      </c>
      <c r="N293" s="40">
        <v>1.1000000000000001</v>
      </c>
      <c r="O293" s="41"/>
      <c r="P293" s="5">
        <v>12.2</v>
      </c>
      <c r="Q293" s="5">
        <v>7.5</v>
      </c>
      <c r="R293" s="5">
        <v>40.799999999999997</v>
      </c>
      <c r="S293" s="5">
        <v>0.9</v>
      </c>
      <c r="T293" s="20"/>
    </row>
    <row r="294" spans="1:20" ht="11.85" customHeight="1" x14ac:dyDescent="0.25">
      <c r="A294" s="3" t="s">
        <v>26</v>
      </c>
      <c r="B294" s="3" t="s">
        <v>3</v>
      </c>
      <c r="C294" s="38" t="s">
        <v>227</v>
      </c>
      <c r="D294" s="39"/>
      <c r="E294" s="3" t="s">
        <v>94</v>
      </c>
      <c r="F294" s="4">
        <v>17.100000000000001</v>
      </c>
      <c r="G294" s="5">
        <v>10.8</v>
      </c>
      <c r="H294" s="5">
        <v>12.3</v>
      </c>
      <c r="I294" s="5">
        <v>2.4</v>
      </c>
      <c r="J294" s="5">
        <v>163.5</v>
      </c>
      <c r="K294" s="5">
        <v>0</v>
      </c>
      <c r="L294" s="5">
        <v>0.4</v>
      </c>
      <c r="M294" s="5">
        <v>0</v>
      </c>
      <c r="N294" s="40">
        <v>0.4</v>
      </c>
      <c r="O294" s="41"/>
      <c r="P294" s="5">
        <v>30.9</v>
      </c>
      <c r="Q294" s="5">
        <v>11.9</v>
      </c>
      <c r="R294" s="5">
        <v>109</v>
      </c>
      <c r="S294" s="5">
        <v>1.2</v>
      </c>
      <c r="T294" s="20"/>
    </row>
    <row r="295" spans="1:20" ht="11.85" customHeight="1" x14ac:dyDescent="0.25">
      <c r="A295" s="3" t="s">
        <v>30</v>
      </c>
      <c r="B295" s="3" t="s">
        <v>156</v>
      </c>
      <c r="C295" s="38" t="s">
        <v>157</v>
      </c>
      <c r="D295" s="39"/>
      <c r="E295" s="3" t="s">
        <v>53</v>
      </c>
      <c r="F295" s="4">
        <v>2.83</v>
      </c>
      <c r="G295" s="5">
        <v>0.8</v>
      </c>
      <c r="H295" s="5">
        <v>2.9</v>
      </c>
      <c r="I295" s="5">
        <v>4</v>
      </c>
      <c r="J295" s="5">
        <v>45.6</v>
      </c>
      <c r="K295" s="5">
        <v>0</v>
      </c>
      <c r="L295" s="5">
        <v>1.9</v>
      </c>
      <c r="M295" s="5">
        <v>0</v>
      </c>
      <c r="N295" s="40">
        <v>1.4</v>
      </c>
      <c r="O295" s="41"/>
      <c r="P295" s="5">
        <v>15.8</v>
      </c>
      <c r="Q295" s="5">
        <v>9.5</v>
      </c>
      <c r="R295" s="5">
        <v>18.5</v>
      </c>
      <c r="S295" s="5">
        <v>0.6</v>
      </c>
      <c r="T295" s="20"/>
    </row>
    <row r="296" spans="1:20" ht="21" customHeight="1" x14ac:dyDescent="0.25">
      <c r="A296" s="3" t="s">
        <v>3</v>
      </c>
      <c r="B296" s="3" t="s">
        <v>54</v>
      </c>
      <c r="C296" s="38" t="s">
        <v>55</v>
      </c>
      <c r="D296" s="39"/>
      <c r="E296" s="3" t="s">
        <v>89</v>
      </c>
      <c r="F296" s="4">
        <v>0.77</v>
      </c>
      <c r="G296" s="5">
        <v>1</v>
      </c>
      <c r="H296" s="5">
        <v>0.1</v>
      </c>
      <c r="I296" s="5">
        <v>6.4</v>
      </c>
      <c r="J296" s="5">
        <v>31</v>
      </c>
      <c r="K296" s="5">
        <v>0</v>
      </c>
      <c r="L296" s="5">
        <v>0</v>
      </c>
      <c r="M296" s="5">
        <v>0</v>
      </c>
      <c r="N296" s="40">
        <v>0.3</v>
      </c>
      <c r="O296" s="41"/>
      <c r="P296" s="5">
        <v>2.4</v>
      </c>
      <c r="Q296" s="5">
        <v>2.6</v>
      </c>
      <c r="R296" s="5">
        <v>11.8</v>
      </c>
      <c r="S296" s="5">
        <v>0.5</v>
      </c>
      <c r="T296" s="20"/>
    </row>
    <row r="297" spans="1:20" ht="11.85" customHeight="1" x14ac:dyDescent="0.25">
      <c r="A297" s="3" t="s">
        <v>3</v>
      </c>
      <c r="B297" s="3" t="s">
        <v>57</v>
      </c>
      <c r="C297" s="38" t="s">
        <v>58</v>
      </c>
      <c r="D297" s="39"/>
      <c r="E297" s="3" t="s">
        <v>56</v>
      </c>
      <c r="F297" s="4">
        <v>1.5</v>
      </c>
      <c r="G297" s="5">
        <v>1.9</v>
      </c>
      <c r="H297" s="5">
        <v>0.8</v>
      </c>
      <c r="I297" s="5">
        <v>12.9</v>
      </c>
      <c r="J297" s="5">
        <v>66</v>
      </c>
      <c r="K297" s="5">
        <v>0</v>
      </c>
      <c r="L297" s="5">
        <v>0</v>
      </c>
      <c r="M297" s="5">
        <v>0</v>
      </c>
      <c r="N297" s="40">
        <v>0</v>
      </c>
      <c r="O297" s="41"/>
      <c r="P297" s="5">
        <v>4.3</v>
      </c>
      <c r="Q297" s="5">
        <v>3</v>
      </c>
      <c r="R297" s="5">
        <v>14.7</v>
      </c>
      <c r="S297" s="5">
        <v>0.3</v>
      </c>
      <c r="T297" s="20"/>
    </row>
    <row r="298" spans="1:20" ht="21.75" customHeight="1" x14ac:dyDescent="0.25">
      <c r="A298" s="3" t="s">
        <v>3</v>
      </c>
      <c r="B298" s="3" t="s">
        <v>104</v>
      </c>
      <c r="C298" s="50" t="s">
        <v>105</v>
      </c>
      <c r="D298" s="51"/>
      <c r="E298" s="3" t="s">
        <v>106</v>
      </c>
      <c r="F298" s="4">
        <v>0.54</v>
      </c>
      <c r="G298" s="5">
        <v>0.1</v>
      </c>
      <c r="H298" s="5">
        <v>0.1</v>
      </c>
      <c r="I298" s="5">
        <v>21.7</v>
      </c>
      <c r="J298" s="5">
        <v>88.2</v>
      </c>
      <c r="K298" s="5">
        <v>0</v>
      </c>
      <c r="L298" s="5">
        <v>0.7</v>
      </c>
      <c r="M298" s="5">
        <v>0</v>
      </c>
      <c r="N298" s="40">
        <v>0.1</v>
      </c>
      <c r="O298" s="41"/>
      <c r="P298" s="5">
        <v>12.5</v>
      </c>
      <c r="Q298" s="5">
        <v>5.3</v>
      </c>
      <c r="R298" s="5">
        <v>5.2</v>
      </c>
      <c r="S298" s="5">
        <v>0.6</v>
      </c>
      <c r="T298" s="20"/>
    </row>
    <row r="299" spans="1:20" ht="11.85" customHeight="1" x14ac:dyDescent="0.25">
      <c r="A299" s="42" t="s">
        <v>37</v>
      </c>
      <c r="B299" s="43"/>
      <c r="C299" s="43"/>
      <c r="D299" s="43"/>
      <c r="E299" s="44"/>
      <c r="F299" s="6">
        <f>SUM(F292:F298)</f>
        <v>49.57</v>
      </c>
      <c r="G299" s="7">
        <v>25.9</v>
      </c>
      <c r="H299" s="7">
        <v>22.2</v>
      </c>
      <c r="I299" s="7">
        <v>80</v>
      </c>
      <c r="J299" s="7">
        <v>622.29999999999995</v>
      </c>
      <c r="K299" s="7">
        <v>0.2</v>
      </c>
      <c r="L299" s="7">
        <v>8.6999999999999993</v>
      </c>
      <c r="M299" s="7">
        <v>0.2</v>
      </c>
      <c r="N299" s="45">
        <v>3.6</v>
      </c>
      <c r="O299" s="46"/>
      <c r="P299" s="7">
        <v>101.1</v>
      </c>
      <c r="Q299" s="7">
        <v>60.9</v>
      </c>
      <c r="R299" s="7">
        <v>246</v>
      </c>
      <c r="S299" s="7">
        <v>4.8</v>
      </c>
      <c r="T299" s="20"/>
    </row>
    <row r="300" spans="1:20" ht="14.25" customHeight="1" x14ac:dyDescent="0.25">
      <c r="A300" s="35" t="s">
        <v>63</v>
      </c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7"/>
      <c r="T300" s="20"/>
    </row>
    <row r="301" spans="1:20" ht="11.85" customHeight="1" x14ac:dyDescent="0.25">
      <c r="A301" s="3" t="s">
        <v>26</v>
      </c>
      <c r="B301" s="3" t="s">
        <v>228</v>
      </c>
      <c r="C301" s="38" t="s">
        <v>229</v>
      </c>
      <c r="D301" s="39"/>
      <c r="E301" s="3" t="s">
        <v>94</v>
      </c>
      <c r="F301" s="4">
        <v>3.74</v>
      </c>
      <c r="G301" s="5">
        <v>5</v>
      </c>
      <c r="H301" s="5">
        <v>2.9</v>
      </c>
      <c r="I301" s="5">
        <v>37.200000000000003</v>
      </c>
      <c r="J301" s="5">
        <v>221</v>
      </c>
      <c r="K301" s="5">
        <v>0.1</v>
      </c>
      <c r="L301" s="5">
        <v>0</v>
      </c>
      <c r="M301" s="5">
        <v>0</v>
      </c>
      <c r="N301" s="40">
        <v>1</v>
      </c>
      <c r="O301" s="41"/>
      <c r="P301" s="5">
        <v>13.2</v>
      </c>
      <c r="Q301" s="5">
        <v>8.3000000000000007</v>
      </c>
      <c r="R301" s="5">
        <v>44.9</v>
      </c>
      <c r="S301" s="5">
        <v>0.6</v>
      </c>
      <c r="T301" s="20"/>
    </row>
    <row r="302" spans="1:20" ht="11.85" customHeight="1" x14ac:dyDescent="0.25">
      <c r="A302" s="3" t="s">
        <v>26</v>
      </c>
      <c r="B302" s="3" t="s">
        <v>95</v>
      </c>
      <c r="C302" s="38" t="s">
        <v>96</v>
      </c>
      <c r="D302" s="39"/>
      <c r="E302" s="3" t="s">
        <v>69</v>
      </c>
      <c r="F302" s="4">
        <v>14.42</v>
      </c>
      <c r="G302" s="5">
        <v>6</v>
      </c>
      <c r="H302" s="5">
        <v>2</v>
      </c>
      <c r="I302" s="5">
        <v>8.4</v>
      </c>
      <c r="J302" s="5">
        <v>80</v>
      </c>
      <c r="K302" s="5">
        <v>0</v>
      </c>
      <c r="L302" s="5">
        <v>1</v>
      </c>
      <c r="M302" s="5">
        <v>0</v>
      </c>
      <c r="N302" s="40">
        <v>0</v>
      </c>
      <c r="O302" s="41"/>
      <c r="P302" s="5">
        <v>248</v>
      </c>
      <c r="Q302" s="5">
        <v>28</v>
      </c>
      <c r="R302" s="5">
        <v>184</v>
      </c>
      <c r="S302" s="5">
        <v>0</v>
      </c>
      <c r="T302" s="20"/>
    </row>
    <row r="303" spans="1:20" ht="11.85" customHeight="1" x14ac:dyDescent="0.25">
      <c r="A303" s="42" t="s">
        <v>37</v>
      </c>
      <c r="B303" s="43"/>
      <c r="C303" s="43"/>
      <c r="D303" s="43"/>
      <c r="E303" s="44"/>
      <c r="F303" s="6">
        <f>SUM(F301:F302)</f>
        <v>18.16</v>
      </c>
      <c r="G303" s="7">
        <v>11</v>
      </c>
      <c r="H303" s="7">
        <v>4.9000000000000004</v>
      </c>
      <c r="I303" s="7">
        <v>45.6</v>
      </c>
      <c r="J303" s="7">
        <v>301</v>
      </c>
      <c r="K303" s="7">
        <v>0.2</v>
      </c>
      <c r="L303" s="7">
        <v>1</v>
      </c>
      <c r="M303" s="7">
        <v>0</v>
      </c>
      <c r="N303" s="45">
        <v>1</v>
      </c>
      <c r="O303" s="46"/>
      <c r="P303" s="7">
        <v>261.2</v>
      </c>
      <c r="Q303" s="7">
        <v>36.299999999999997</v>
      </c>
      <c r="R303" s="7">
        <v>228.9</v>
      </c>
      <c r="S303" s="7">
        <v>0.6</v>
      </c>
      <c r="T303" s="20"/>
    </row>
    <row r="304" spans="1:20" ht="11.85" customHeight="1" x14ac:dyDescent="0.25">
      <c r="A304" s="42" t="s">
        <v>70</v>
      </c>
      <c r="B304" s="43"/>
      <c r="C304" s="43"/>
      <c r="D304" s="43"/>
      <c r="E304" s="44"/>
      <c r="F304" s="6">
        <f>SUM(F287+F290+F299+F303)</f>
        <v>92.47</v>
      </c>
      <c r="G304" s="7">
        <v>47.3</v>
      </c>
      <c r="H304" s="7">
        <v>41</v>
      </c>
      <c r="I304" s="7">
        <v>189.1</v>
      </c>
      <c r="J304" s="7">
        <v>1343</v>
      </c>
      <c r="K304" s="7">
        <v>0.4</v>
      </c>
      <c r="L304" s="7">
        <v>14.5</v>
      </c>
      <c r="M304" s="7">
        <v>0.4</v>
      </c>
      <c r="N304" s="45">
        <v>5.0999999999999996</v>
      </c>
      <c r="O304" s="46"/>
      <c r="P304" s="7">
        <v>498.1</v>
      </c>
      <c r="Q304" s="7">
        <v>148.5</v>
      </c>
      <c r="R304" s="7">
        <v>634.6</v>
      </c>
      <c r="S304" s="7">
        <v>6.7</v>
      </c>
      <c r="T304" s="20"/>
    </row>
    <row r="305" spans="1:20" ht="13.7" customHeight="1" x14ac:dyDescent="0.25">
      <c r="A305" s="42" t="s">
        <v>71</v>
      </c>
      <c r="B305" s="43"/>
      <c r="C305" s="43"/>
      <c r="D305" s="43"/>
      <c r="E305" s="43"/>
      <c r="F305" s="44"/>
      <c r="G305" s="8" t="s">
        <v>31</v>
      </c>
      <c r="H305" s="8" t="s">
        <v>72</v>
      </c>
      <c r="I305" s="8" t="s">
        <v>230</v>
      </c>
      <c r="J305" s="9" t="s">
        <v>3</v>
      </c>
      <c r="K305" s="9" t="s">
        <v>3</v>
      </c>
      <c r="L305" s="9" t="s">
        <v>3</v>
      </c>
      <c r="M305" s="9" t="s">
        <v>3</v>
      </c>
      <c r="N305" s="47" t="s">
        <v>3</v>
      </c>
      <c r="O305" s="47"/>
      <c r="P305" s="9" t="s">
        <v>3</v>
      </c>
      <c r="Q305" s="9" t="s">
        <v>3</v>
      </c>
      <c r="R305" s="9" t="s">
        <v>3</v>
      </c>
      <c r="S305" s="9" t="s">
        <v>3</v>
      </c>
      <c r="T305" s="20"/>
    </row>
    <row r="306" spans="1:20" ht="114.75" customHeight="1" x14ac:dyDescent="0.25">
      <c r="A306" s="20" t="s">
        <v>3</v>
      </c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3.7" customHeight="1" x14ac:dyDescent="0.25">
      <c r="A307" s="48" t="s">
        <v>122</v>
      </c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</row>
  </sheetData>
  <mergeCells count="609">
    <mergeCell ref="A307:T307"/>
    <mergeCell ref="C302:D302"/>
    <mergeCell ref="N302:O302"/>
    <mergeCell ref="A303:E303"/>
    <mergeCell ref="N303:O303"/>
    <mergeCell ref="A304:E304"/>
    <mergeCell ref="N304:O304"/>
    <mergeCell ref="A305:F305"/>
    <mergeCell ref="N305:O305"/>
    <mergeCell ref="A306:S306"/>
    <mergeCell ref="C297:D297"/>
    <mergeCell ref="N297:O297"/>
    <mergeCell ref="C298:D298"/>
    <mergeCell ref="N298:O298"/>
    <mergeCell ref="A299:E299"/>
    <mergeCell ref="N299:O299"/>
    <mergeCell ref="A300:S300"/>
    <mergeCell ref="C301:D301"/>
    <mergeCell ref="N301:O301"/>
    <mergeCell ref="C292:D292"/>
    <mergeCell ref="N292:O292"/>
    <mergeCell ref="C293:D293"/>
    <mergeCell ref="N293:O293"/>
    <mergeCell ref="C294:D294"/>
    <mergeCell ref="N294:O294"/>
    <mergeCell ref="C295:D295"/>
    <mergeCell ref="N295:O295"/>
    <mergeCell ref="C296:D296"/>
    <mergeCell ref="N296:O296"/>
    <mergeCell ref="N286:O286"/>
    <mergeCell ref="A287:E287"/>
    <mergeCell ref="N287:O287"/>
    <mergeCell ref="A288:S288"/>
    <mergeCell ref="C289:D289"/>
    <mergeCell ref="N289:O289"/>
    <mergeCell ref="A290:E290"/>
    <mergeCell ref="N290:O290"/>
    <mergeCell ref="A291:S291"/>
    <mergeCell ref="A276:S276"/>
    <mergeCell ref="A277:T277"/>
    <mergeCell ref="A278:T278"/>
    <mergeCell ref="A279:C280"/>
    <mergeCell ref="D279:N279"/>
    <mergeCell ref="O279:T280"/>
    <mergeCell ref="D280:N280"/>
    <mergeCell ref="A281:A282"/>
    <mergeCell ref="B281:B282"/>
    <mergeCell ref="C281:D282"/>
    <mergeCell ref="E281:E282"/>
    <mergeCell ref="F281:F282"/>
    <mergeCell ref="G281:I281"/>
    <mergeCell ref="J281:J282"/>
    <mergeCell ref="K281:O281"/>
    <mergeCell ref="P281:S281"/>
    <mergeCell ref="T281:T306"/>
    <mergeCell ref="N282:O282"/>
    <mergeCell ref="A283:S283"/>
    <mergeCell ref="C284:D284"/>
    <mergeCell ref="N284:O284"/>
    <mergeCell ref="C285:D285"/>
    <mergeCell ref="N285:O285"/>
    <mergeCell ref="C286:D286"/>
    <mergeCell ref="C271:D271"/>
    <mergeCell ref="N271:O271"/>
    <mergeCell ref="C272:D272"/>
    <mergeCell ref="N272:O272"/>
    <mergeCell ref="A273:E273"/>
    <mergeCell ref="N273:O273"/>
    <mergeCell ref="A274:E274"/>
    <mergeCell ref="N274:O274"/>
    <mergeCell ref="A275:F275"/>
    <mergeCell ref="N275:O275"/>
    <mergeCell ref="C266:D266"/>
    <mergeCell ref="N266:O266"/>
    <mergeCell ref="C267:D267"/>
    <mergeCell ref="N267:O267"/>
    <mergeCell ref="C268:D268"/>
    <mergeCell ref="N268:O268"/>
    <mergeCell ref="A269:E269"/>
    <mergeCell ref="N269:O269"/>
    <mergeCell ref="A270:S270"/>
    <mergeCell ref="C261:D261"/>
    <mergeCell ref="N261:O261"/>
    <mergeCell ref="C262:D262"/>
    <mergeCell ref="N262:O262"/>
    <mergeCell ref="C263:D263"/>
    <mergeCell ref="N263:O263"/>
    <mergeCell ref="C264:D264"/>
    <mergeCell ref="N264:O264"/>
    <mergeCell ref="C265:D265"/>
    <mergeCell ref="N265:O265"/>
    <mergeCell ref="N255:O255"/>
    <mergeCell ref="A256:E256"/>
    <mergeCell ref="N256:O256"/>
    <mergeCell ref="A257:S257"/>
    <mergeCell ref="C258:D258"/>
    <mergeCell ref="N258:O258"/>
    <mergeCell ref="A259:E259"/>
    <mergeCell ref="N259:O259"/>
    <mergeCell ref="A260:S260"/>
    <mergeCell ref="A245:S245"/>
    <mergeCell ref="A246:T246"/>
    <mergeCell ref="A247:T247"/>
    <mergeCell ref="A248:C249"/>
    <mergeCell ref="D248:N248"/>
    <mergeCell ref="O248:T249"/>
    <mergeCell ref="D249:N249"/>
    <mergeCell ref="A250:A251"/>
    <mergeCell ref="B250:B251"/>
    <mergeCell ref="C250:D251"/>
    <mergeCell ref="E250:E251"/>
    <mergeCell ref="F250:F251"/>
    <mergeCell ref="G250:I250"/>
    <mergeCell ref="J250:J251"/>
    <mergeCell ref="K250:O250"/>
    <mergeCell ref="P250:S250"/>
    <mergeCell ref="T250:T276"/>
    <mergeCell ref="N251:O251"/>
    <mergeCell ref="A252:S252"/>
    <mergeCell ref="C253:D253"/>
    <mergeCell ref="N253:O253"/>
    <mergeCell ref="C254:D254"/>
    <mergeCell ref="N254:O254"/>
    <mergeCell ref="C255:D255"/>
    <mergeCell ref="C240:D240"/>
    <mergeCell ref="N240:O240"/>
    <mergeCell ref="C241:D241"/>
    <mergeCell ref="N241:O241"/>
    <mergeCell ref="A242:E242"/>
    <mergeCell ref="N242:O242"/>
    <mergeCell ref="A243:E243"/>
    <mergeCell ref="N243:O243"/>
    <mergeCell ref="A244:F244"/>
    <mergeCell ref="N244:O244"/>
    <mergeCell ref="C235:D235"/>
    <mergeCell ref="N235:O235"/>
    <mergeCell ref="C236:D236"/>
    <mergeCell ref="N236:O236"/>
    <mergeCell ref="A237:E237"/>
    <mergeCell ref="N237:O237"/>
    <mergeCell ref="A238:S238"/>
    <mergeCell ref="C239:D239"/>
    <mergeCell ref="N239:O239"/>
    <mergeCell ref="C230:D230"/>
    <mergeCell ref="N230:O230"/>
    <mergeCell ref="C231:D231"/>
    <mergeCell ref="N231:O231"/>
    <mergeCell ref="C232:D232"/>
    <mergeCell ref="N232:O232"/>
    <mergeCell ref="C233:D233"/>
    <mergeCell ref="N233:O233"/>
    <mergeCell ref="C234:D234"/>
    <mergeCell ref="N234:O234"/>
    <mergeCell ref="N224:O224"/>
    <mergeCell ref="A225:E225"/>
    <mergeCell ref="N225:O225"/>
    <mergeCell ref="A226:S226"/>
    <mergeCell ref="C227:D227"/>
    <mergeCell ref="N227:O227"/>
    <mergeCell ref="A228:E228"/>
    <mergeCell ref="N228:O228"/>
    <mergeCell ref="A229:S229"/>
    <mergeCell ref="A214:S214"/>
    <mergeCell ref="A215:T215"/>
    <mergeCell ref="A216:T216"/>
    <mergeCell ref="A217:C218"/>
    <mergeCell ref="D217:N217"/>
    <mergeCell ref="O217:T218"/>
    <mergeCell ref="D218:N218"/>
    <mergeCell ref="A219:A220"/>
    <mergeCell ref="B219:B220"/>
    <mergeCell ref="C219:D220"/>
    <mergeCell ref="E219:E220"/>
    <mergeCell ref="F219:F220"/>
    <mergeCell ref="G219:I219"/>
    <mergeCell ref="J219:J220"/>
    <mergeCell ref="K219:O219"/>
    <mergeCell ref="P219:S219"/>
    <mergeCell ref="T219:T245"/>
    <mergeCell ref="N220:O220"/>
    <mergeCell ref="A221:S221"/>
    <mergeCell ref="C222:D222"/>
    <mergeCell ref="N222:O222"/>
    <mergeCell ref="C223:D223"/>
    <mergeCell ref="N223:O223"/>
    <mergeCell ref="C224:D224"/>
    <mergeCell ref="C209:D209"/>
    <mergeCell ref="N209:O209"/>
    <mergeCell ref="C210:D210"/>
    <mergeCell ref="N210:O210"/>
    <mergeCell ref="A211:E211"/>
    <mergeCell ref="N211:O211"/>
    <mergeCell ref="A212:E212"/>
    <mergeCell ref="N212:O212"/>
    <mergeCell ref="A213:F213"/>
    <mergeCell ref="N213:O213"/>
    <mergeCell ref="C204:D204"/>
    <mergeCell ref="N204:O204"/>
    <mergeCell ref="C205:D205"/>
    <mergeCell ref="N205:O205"/>
    <mergeCell ref="C206:D206"/>
    <mergeCell ref="N206:O206"/>
    <mergeCell ref="A207:E207"/>
    <mergeCell ref="N207:O207"/>
    <mergeCell ref="A208:S208"/>
    <mergeCell ref="A199:S199"/>
    <mergeCell ref="C200:D200"/>
    <mergeCell ref="N200:O200"/>
    <mergeCell ref="C201:D201"/>
    <mergeCell ref="N201:O201"/>
    <mergeCell ref="C202:D202"/>
    <mergeCell ref="N202:O202"/>
    <mergeCell ref="C203:D203"/>
    <mergeCell ref="N203:O203"/>
    <mergeCell ref="N193:O193"/>
    <mergeCell ref="C194:D194"/>
    <mergeCell ref="N194:O194"/>
    <mergeCell ref="A195:E195"/>
    <mergeCell ref="N195:O195"/>
    <mergeCell ref="A196:S196"/>
    <mergeCell ref="C197:D197"/>
    <mergeCell ref="N197:O197"/>
    <mergeCell ref="A198:E198"/>
    <mergeCell ref="N198:O198"/>
    <mergeCell ref="A183:S183"/>
    <mergeCell ref="A184:T184"/>
    <mergeCell ref="A185:T185"/>
    <mergeCell ref="A186:C187"/>
    <mergeCell ref="D186:N186"/>
    <mergeCell ref="O186:T187"/>
    <mergeCell ref="D187:N187"/>
    <mergeCell ref="A188:A189"/>
    <mergeCell ref="B188:B189"/>
    <mergeCell ref="C188:D189"/>
    <mergeCell ref="E188:E189"/>
    <mergeCell ref="F188:F189"/>
    <mergeCell ref="G188:I188"/>
    <mergeCell ref="J188:J189"/>
    <mergeCell ref="K188:O188"/>
    <mergeCell ref="P188:S188"/>
    <mergeCell ref="T188:T214"/>
    <mergeCell ref="N189:O189"/>
    <mergeCell ref="A190:S190"/>
    <mergeCell ref="C191:D191"/>
    <mergeCell ref="N191:O191"/>
    <mergeCell ref="C192:D192"/>
    <mergeCell ref="N192:O192"/>
    <mergeCell ref="C193:D193"/>
    <mergeCell ref="C178:D178"/>
    <mergeCell ref="N178:O178"/>
    <mergeCell ref="C179:D179"/>
    <mergeCell ref="N179:O179"/>
    <mergeCell ref="A180:E180"/>
    <mergeCell ref="N180:O180"/>
    <mergeCell ref="A181:E181"/>
    <mergeCell ref="N181:O181"/>
    <mergeCell ref="A182:F182"/>
    <mergeCell ref="N182:O182"/>
    <mergeCell ref="C173:D173"/>
    <mergeCell ref="N173:O173"/>
    <mergeCell ref="C174:D174"/>
    <mergeCell ref="N174:O174"/>
    <mergeCell ref="C175:D175"/>
    <mergeCell ref="N175:O175"/>
    <mergeCell ref="A176:E176"/>
    <mergeCell ref="N176:O176"/>
    <mergeCell ref="A177:S177"/>
    <mergeCell ref="A168:S168"/>
    <mergeCell ref="C169:D169"/>
    <mergeCell ref="N169:O169"/>
    <mergeCell ref="C170:D170"/>
    <mergeCell ref="N170:O170"/>
    <mergeCell ref="C171:D171"/>
    <mergeCell ref="N171:O171"/>
    <mergeCell ref="C172:D172"/>
    <mergeCell ref="N172:O172"/>
    <mergeCell ref="A163:E163"/>
    <mergeCell ref="N163:O163"/>
    <mergeCell ref="A164:S164"/>
    <mergeCell ref="C165:D165"/>
    <mergeCell ref="N165:O165"/>
    <mergeCell ref="C166:D166"/>
    <mergeCell ref="N166:O166"/>
    <mergeCell ref="A167:E167"/>
    <mergeCell ref="N167:O167"/>
    <mergeCell ref="A153:T153"/>
    <mergeCell ref="A154:T154"/>
    <mergeCell ref="A155:C156"/>
    <mergeCell ref="D155:N155"/>
    <mergeCell ref="O155:T156"/>
    <mergeCell ref="D156:N156"/>
    <mergeCell ref="A157:A158"/>
    <mergeCell ref="B157:B158"/>
    <mergeCell ref="C157:D158"/>
    <mergeCell ref="E157:E158"/>
    <mergeCell ref="F157:F158"/>
    <mergeCell ref="G157:I157"/>
    <mergeCell ref="J157:J158"/>
    <mergeCell ref="K157:O157"/>
    <mergeCell ref="P157:S157"/>
    <mergeCell ref="T157:T183"/>
    <mergeCell ref="N158:O158"/>
    <mergeCell ref="A159:S159"/>
    <mergeCell ref="C160:D160"/>
    <mergeCell ref="N160:O160"/>
    <mergeCell ref="C161:D161"/>
    <mergeCell ref="N161:O161"/>
    <mergeCell ref="C162:D162"/>
    <mergeCell ref="N162:O162"/>
    <mergeCell ref="C148:D148"/>
    <mergeCell ref="N148:O148"/>
    <mergeCell ref="A149:E149"/>
    <mergeCell ref="N149:O149"/>
    <mergeCell ref="A150:E150"/>
    <mergeCell ref="N150:O150"/>
    <mergeCell ref="A151:F151"/>
    <mergeCell ref="N151:O151"/>
    <mergeCell ref="A152:S152"/>
    <mergeCell ref="C143:D143"/>
    <mergeCell ref="N143:O143"/>
    <mergeCell ref="C144:D144"/>
    <mergeCell ref="N144:O144"/>
    <mergeCell ref="A145:E145"/>
    <mergeCell ref="N145:O145"/>
    <mergeCell ref="A146:S146"/>
    <mergeCell ref="C147:D147"/>
    <mergeCell ref="N147:O147"/>
    <mergeCell ref="C138:D138"/>
    <mergeCell ref="N138:O138"/>
    <mergeCell ref="C139:D139"/>
    <mergeCell ref="N139:O139"/>
    <mergeCell ref="C140:D140"/>
    <mergeCell ref="N140:O140"/>
    <mergeCell ref="C141:D141"/>
    <mergeCell ref="N141:O141"/>
    <mergeCell ref="C142:D142"/>
    <mergeCell ref="N142:O142"/>
    <mergeCell ref="N132:O132"/>
    <mergeCell ref="A133:E133"/>
    <mergeCell ref="N133:O133"/>
    <mergeCell ref="A134:S134"/>
    <mergeCell ref="C135:D135"/>
    <mergeCell ref="N135:O135"/>
    <mergeCell ref="A136:E136"/>
    <mergeCell ref="N136:O136"/>
    <mergeCell ref="A137:S137"/>
    <mergeCell ref="A122:S122"/>
    <mergeCell ref="A123:T123"/>
    <mergeCell ref="A124:T124"/>
    <mergeCell ref="A125:C126"/>
    <mergeCell ref="D125:N125"/>
    <mergeCell ref="O125:T126"/>
    <mergeCell ref="D126:N126"/>
    <mergeCell ref="A127:A128"/>
    <mergeCell ref="B127:B128"/>
    <mergeCell ref="C127:D128"/>
    <mergeCell ref="E127:E128"/>
    <mergeCell ref="F127:F128"/>
    <mergeCell ref="G127:I127"/>
    <mergeCell ref="J127:J128"/>
    <mergeCell ref="K127:O127"/>
    <mergeCell ref="P127:S127"/>
    <mergeCell ref="T127:T152"/>
    <mergeCell ref="N128:O128"/>
    <mergeCell ref="A129:S129"/>
    <mergeCell ref="C130:D130"/>
    <mergeCell ref="N130:O130"/>
    <mergeCell ref="C131:D131"/>
    <mergeCell ref="N131:O131"/>
    <mergeCell ref="C132:D132"/>
    <mergeCell ref="C117:D117"/>
    <mergeCell ref="N117:O117"/>
    <mergeCell ref="C118:D118"/>
    <mergeCell ref="N118:O118"/>
    <mergeCell ref="A119:E119"/>
    <mergeCell ref="N119:O119"/>
    <mergeCell ref="A120:E120"/>
    <mergeCell ref="N120:O120"/>
    <mergeCell ref="A121:F121"/>
    <mergeCell ref="N121:O121"/>
    <mergeCell ref="C112:D112"/>
    <mergeCell ref="N112:O112"/>
    <mergeCell ref="C113:D113"/>
    <mergeCell ref="N113:O113"/>
    <mergeCell ref="C114:D114"/>
    <mergeCell ref="N114:O114"/>
    <mergeCell ref="A115:E115"/>
    <mergeCell ref="N115:O115"/>
    <mergeCell ref="A116:S116"/>
    <mergeCell ref="A107:S107"/>
    <mergeCell ref="C108:D108"/>
    <mergeCell ref="N108:O108"/>
    <mergeCell ref="C109:D109"/>
    <mergeCell ref="N109:O109"/>
    <mergeCell ref="C110:D110"/>
    <mergeCell ref="N110:O110"/>
    <mergeCell ref="C111:D111"/>
    <mergeCell ref="N111:O111"/>
    <mergeCell ref="A102:E102"/>
    <mergeCell ref="N102:O102"/>
    <mergeCell ref="A103:S103"/>
    <mergeCell ref="C104:D104"/>
    <mergeCell ref="N104:O104"/>
    <mergeCell ref="C105:D105"/>
    <mergeCell ref="N105:O105"/>
    <mergeCell ref="A106:E106"/>
    <mergeCell ref="N106:O106"/>
    <mergeCell ref="A92:T92"/>
    <mergeCell ref="A93:T93"/>
    <mergeCell ref="A94:C95"/>
    <mergeCell ref="D94:N94"/>
    <mergeCell ref="O94:T95"/>
    <mergeCell ref="D95:N95"/>
    <mergeCell ref="A96:A97"/>
    <mergeCell ref="B96:B97"/>
    <mergeCell ref="C96:D97"/>
    <mergeCell ref="E96:E97"/>
    <mergeCell ref="F96:F97"/>
    <mergeCell ref="G96:I96"/>
    <mergeCell ref="J96:J97"/>
    <mergeCell ref="K96:O96"/>
    <mergeCell ref="P96:S96"/>
    <mergeCell ref="T96:T122"/>
    <mergeCell ref="N97:O97"/>
    <mergeCell ref="A98:S98"/>
    <mergeCell ref="C99:D99"/>
    <mergeCell ref="N99:O99"/>
    <mergeCell ref="C100:D100"/>
    <mergeCell ref="N100:O100"/>
    <mergeCell ref="C101:D101"/>
    <mergeCell ref="N101:O101"/>
    <mergeCell ref="C87:D87"/>
    <mergeCell ref="N87:O87"/>
    <mergeCell ref="A88:E88"/>
    <mergeCell ref="N88:O88"/>
    <mergeCell ref="A89:E89"/>
    <mergeCell ref="N89:O89"/>
    <mergeCell ref="A90:F90"/>
    <mergeCell ref="N90:O90"/>
    <mergeCell ref="A91:S91"/>
    <mergeCell ref="C82:D82"/>
    <mergeCell ref="N82:O82"/>
    <mergeCell ref="A83:E83"/>
    <mergeCell ref="N83:O83"/>
    <mergeCell ref="A84:S84"/>
    <mergeCell ref="C85:D85"/>
    <mergeCell ref="N85:O85"/>
    <mergeCell ref="C86:D86"/>
    <mergeCell ref="N86:O86"/>
    <mergeCell ref="C77:D77"/>
    <mergeCell ref="N77:O77"/>
    <mergeCell ref="C78:D78"/>
    <mergeCell ref="N78:O78"/>
    <mergeCell ref="C79:D79"/>
    <mergeCell ref="N79:O79"/>
    <mergeCell ref="C80:D80"/>
    <mergeCell ref="N80:O80"/>
    <mergeCell ref="C81:D81"/>
    <mergeCell ref="N81:O81"/>
    <mergeCell ref="A71:E71"/>
    <mergeCell ref="N71:O71"/>
    <mergeCell ref="A72:S72"/>
    <mergeCell ref="C73:D73"/>
    <mergeCell ref="N73:O73"/>
    <mergeCell ref="A74:E74"/>
    <mergeCell ref="N74:O74"/>
    <mergeCell ref="A75:S75"/>
    <mergeCell ref="C76:D76"/>
    <mergeCell ref="N76:O76"/>
    <mergeCell ref="A61:T61"/>
    <mergeCell ref="A62:T62"/>
    <mergeCell ref="A63:C64"/>
    <mergeCell ref="D63:N63"/>
    <mergeCell ref="O63:T64"/>
    <mergeCell ref="D64:N64"/>
    <mergeCell ref="A65:A66"/>
    <mergeCell ref="B65:B66"/>
    <mergeCell ref="C65:D66"/>
    <mergeCell ref="E65:E66"/>
    <mergeCell ref="F65:F66"/>
    <mergeCell ref="G65:I65"/>
    <mergeCell ref="J65:J66"/>
    <mergeCell ref="K65:O65"/>
    <mergeCell ref="P65:S65"/>
    <mergeCell ref="T65:T91"/>
    <mergeCell ref="N66:O66"/>
    <mergeCell ref="A67:S67"/>
    <mergeCell ref="C68:D68"/>
    <mergeCell ref="N68:O68"/>
    <mergeCell ref="C69:D69"/>
    <mergeCell ref="N69:O69"/>
    <mergeCell ref="C70:D70"/>
    <mergeCell ref="N70:O70"/>
    <mergeCell ref="C56:D56"/>
    <mergeCell ref="N56:O56"/>
    <mergeCell ref="A57:E57"/>
    <mergeCell ref="N57:O57"/>
    <mergeCell ref="A58:E58"/>
    <mergeCell ref="N58:O58"/>
    <mergeCell ref="A59:F59"/>
    <mergeCell ref="N59:O59"/>
    <mergeCell ref="A60:S60"/>
    <mergeCell ref="N50:O50"/>
    <mergeCell ref="C51:D51"/>
    <mergeCell ref="N51:O51"/>
    <mergeCell ref="C52:D52"/>
    <mergeCell ref="N52:O52"/>
    <mergeCell ref="A53:E53"/>
    <mergeCell ref="N53:O53"/>
    <mergeCell ref="A54:S54"/>
    <mergeCell ref="C55:D55"/>
    <mergeCell ref="N55:O55"/>
    <mergeCell ref="T36:T60"/>
    <mergeCell ref="N37:O37"/>
    <mergeCell ref="A38:S38"/>
    <mergeCell ref="C39:D39"/>
    <mergeCell ref="N39:O39"/>
    <mergeCell ref="C40:D40"/>
    <mergeCell ref="N40:O40"/>
    <mergeCell ref="C41:D41"/>
    <mergeCell ref="N41:O41"/>
    <mergeCell ref="A42:E42"/>
    <mergeCell ref="N42:O42"/>
    <mergeCell ref="A43:S43"/>
    <mergeCell ref="C44:D44"/>
    <mergeCell ref="N44:O44"/>
    <mergeCell ref="A45:E45"/>
    <mergeCell ref="N45:O45"/>
    <mergeCell ref="A46:S46"/>
    <mergeCell ref="C47:D47"/>
    <mergeCell ref="N47:O47"/>
    <mergeCell ref="C48:D48"/>
    <mergeCell ref="N48:O48"/>
    <mergeCell ref="C49:D49"/>
    <mergeCell ref="N49:O49"/>
    <mergeCell ref="C50:D50"/>
    <mergeCell ref="A36:A37"/>
    <mergeCell ref="B36:B37"/>
    <mergeCell ref="C36:D37"/>
    <mergeCell ref="E36:E37"/>
    <mergeCell ref="F36:F37"/>
    <mergeCell ref="G36:I36"/>
    <mergeCell ref="J36:J37"/>
    <mergeCell ref="K36:O36"/>
    <mergeCell ref="P36:S36"/>
    <mergeCell ref="A29:E29"/>
    <mergeCell ref="N29:O29"/>
    <mergeCell ref="A30:F30"/>
    <mergeCell ref="N30:O30"/>
    <mergeCell ref="A31:S31"/>
    <mergeCell ref="A32:T32"/>
    <mergeCell ref="A33:T33"/>
    <mergeCell ref="A34:C35"/>
    <mergeCell ref="D34:N34"/>
    <mergeCell ref="O34:T35"/>
    <mergeCell ref="D35:N35"/>
    <mergeCell ref="A24:E24"/>
    <mergeCell ref="N24:O24"/>
    <mergeCell ref="A25:S25"/>
    <mergeCell ref="C26:D26"/>
    <mergeCell ref="N26:O26"/>
    <mergeCell ref="C27:D27"/>
    <mergeCell ref="N27:O27"/>
    <mergeCell ref="A28:E28"/>
    <mergeCell ref="N28:O28"/>
    <mergeCell ref="C19:D19"/>
    <mergeCell ref="N19:O19"/>
    <mergeCell ref="C20:D20"/>
    <mergeCell ref="N20:O20"/>
    <mergeCell ref="C21:D21"/>
    <mergeCell ref="N21:O21"/>
    <mergeCell ref="C22:D22"/>
    <mergeCell ref="N22:O22"/>
    <mergeCell ref="C23:D23"/>
    <mergeCell ref="N23:O23"/>
    <mergeCell ref="A13:S13"/>
    <mergeCell ref="C14:D14"/>
    <mergeCell ref="N14:O14"/>
    <mergeCell ref="A15:E15"/>
    <mergeCell ref="N15:O15"/>
    <mergeCell ref="A16:S16"/>
    <mergeCell ref="C17:D17"/>
    <mergeCell ref="N17:O17"/>
    <mergeCell ref="C18:D18"/>
    <mergeCell ref="N18:O18"/>
    <mergeCell ref="A4:C5"/>
    <mergeCell ref="D4:N4"/>
    <mergeCell ref="O4:T5"/>
    <mergeCell ref="D5:N5"/>
    <mergeCell ref="A6:A7"/>
    <mergeCell ref="B6:B7"/>
    <mergeCell ref="C6:D7"/>
    <mergeCell ref="E6:E7"/>
    <mergeCell ref="F6:F7"/>
    <mergeCell ref="G6:I6"/>
    <mergeCell ref="J6:J7"/>
    <mergeCell ref="K6:O6"/>
    <mergeCell ref="P6:S6"/>
    <mergeCell ref="T6:T31"/>
    <mergeCell ref="N7:O7"/>
    <mergeCell ref="A8:S8"/>
    <mergeCell ref="C9:D9"/>
    <mergeCell ref="N9:O9"/>
    <mergeCell ref="C10:D10"/>
    <mergeCell ref="N10:O10"/>
    <mergeCell ref="C11:D11"/>
    <mergeCell ref="N11:O11"/>
    <mergeCell ref="A12:E12"/>
    <mergeCell ref="N12:O12"/>
  </mergeCells>
  <pageMargins left="0.39" right="0.39" top="0.39" bottom="0.39" header="0.5" footer="0.5"/>
  <pageSetup paperSize="9" scale="99" orientation="landscape" r:id="rId1"/>
  <rowBreaks count="10" manualBreakCount="10">
    <brk id="32" max="16383" man="1"/>
    <brk id="61" max="16383" man="1"/>
    <brk id="92" max="16383" man="1"/>
    <brk id="123" max="16383" man="1"/>
    <brk id="153" max="16383" man="1"/>
    <brk id="184" max="16383" man="1"/>
    <brk id="215" max="16383" man="1"/>
    <brk id="246" max="16383" man="1"/>
    <brk id="277" max="16383" man="1"/>
    <brk id="3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"/>
  <sheetViews>
    <sheetView tabSelected="1" view="pageBreakPreview" topLeftCell="A257" zoomScaleNormal="100" zoomScaleSheetLayoutView="100" workbookViewId="0">
      <selection activeCell="J307" sqref="J307"/>
    </sheetView>
  </sheetViews>
  <sheetFormatPr defaultRowHeight="15" x14ac:dyDescent="0.25"/>
  <cols>
    <col min="3" max="3" width="19.42578125" customWidth="1"/>
    <col min="4" max="4" width="5" customWidth="1"/>
    <col min="5" max="5" width="8.140625" customWidth="1"/>
    <col min="6" max="6" width="8.85546875" hidden="1" customWidth="1"/>
    <col min="7" max="9" width="7.85546875" customWidth="1"/>
    <col min="10" max="10" width="8.85546875" customWidth="1"/>
    <col min="11" max="13" width="5.7109375" customWidth="1"/>
    <col min="14" max="14" width="3" customWidth="1"/>
    <col min="15" max="15" width="3.140625" customWidth="1"/>
    <col min="16" max="17" width="5.7109375" customWidth="1"/>
    <col min="18" max="18" width="6.7109375" customWidth="1"/>
    <col min="19" max="19" width="5.7109375" customWidth="1"/>
    <col min="20" max="20" width="9.5703125" customWidth="1"/>
  </cols>
  <sheetData>
    <row r="1" spans="1:20" x14ac:dyDescent="0.25">
      <c r="A1" t="s">
        <v>0</v>
      </c>
    </row>
    <row r="2" spans="1:20" x14ac:dyDescent="0.25">
      <c r="A2" t="s">
        <v>1</v>
      </c>
    </row>
    <row r="3" spans="1:20" x14ac:dyDescent="0.25">
      <c r="A3" s="11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t="15.75" customHeight="1" x14ac:dyDescent="0.25">
      <c r="A4" s="20" t="s">
        <v>3</v>
      </c>
      <c r="B4" s="20"/>
      <c r="C4" s="20"/>
      <c r="D4" s="21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0" t="s">
        <v>3</v>
      </c>
      <c r="P4" s="20"/>
      <c r="Q4" s="20"/>
      <c r="R4" s="20"/>
      <c r="S4" s="20"/>
      <c r="T4" s="20"/>
    </row>
    <row r="5" spans="1:20" ht="2.25" customHeight="1" x14ac:dyDescent="0.25">
      <c r="A5" s="52"/>
      <c r="B5" s="52"/>
      <c r="C5" s="52"/>
      <c r="D5" s="52" t="s">
        <v>3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20"/>
      <c r="P5" s="20"/>
      <c r="Q5" s="20"/>
      <c r="R5" s="20"/>
      <c r="S5" s="20"/>
      <c r="T5" s="20"/>
    </row>
    <row r="6" spans="1:20" ht="15" customHeight="1" x14ac:dyDescent="0.25">
      <c r="A6" s="22" t="s">
        <v>5</v>
      </c>
      <c r="B6" s="22" t="s">
        <v>6</v>
      </c>
      <c r="C6" s="24" t="s">
        <v>7</v>
      </c>
      <c r="D6" s="25"/>
      <c r="E6" s="22" t="s">
        <v>8</v>
      </c>
      <c r="F6" s="22" t="s">
        <v>9</v>
      </c>
      <c r="G6" s="28" t="s">
        <v>10</v>
      </c>
      <c r="H6" s="29"/>
      <c r="I6" s="30"/>
      <c r="J6" s="31" t="s">
        <v>11</v>
      </c>
      <c r="K6" s="28" t="s">
        <v>12</v>
      </c>
      <c r="L6" s="29"/>
      <c r="M6" s="29"/>
      <c r="N6" s="29"/>
      <c r="O6" s="30"/>
      <c r="P6" s="28" t="s">
        <v>13</v>
      </c>
      <c r="Q6" s="29"/>
      <c r="R6" s="29"/>
      <c r="S6" s="30"/>
      <c r="T6" s="20" t="s">
        <v>3</v>
      </c>
    </row>
    <row r="7" spans="1:20" ht="32.25" customHeight="1" x14ac:dyDescent="0.25">
      <c r="A7" s="23"/>
      <c r="B7" s="23"/>
      <c r="C7" s="26"/>
      <c r="D7" s="27"/>
      <c r="E7" s="23"/>
      <c r="F7" s="23"/>
      <c r="G7" s="2" t="s">
        <v>14</v>
      </c>
      <c r="H7" s="2" t="s">
        <v>15</v>
      </c>
      <c r="I7" s="2" t="s">
        <v>16</v>
      </c>
      <c r="J7" s="32"/>
      <c r="K7" s="2" t="s">
        <v>17</v>
      </c>
      <c r="L7" s="2" t="s">
        <v>18</v>
      </c>
      <c r="M7" s="2" t="s">
        <v>19</v>
      </c>
      <c r="N7" s="33" t="s">
        <v>20</v>
      </c>
      <c r="O7" s="34"/>
      <c r="P7" s="2" t="s">
        <v>21</v>
      </c>
      <c r="Q7" s="2" t="s">
        <v>22</v>
      </c>
      <c r="R7" s="2" t="s">
        <v>23</v>
      </c>
      <c r="S7" s="2" t="s">
        <v>24</v>
      </c>
      <c r="T7" s="20"/>
    </row>
    <row r="8" spans="1:20" x14ac:dyDescent="0.25">
      <c r="A8" s="35" t="s">
        <v>25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7"/>
      <c r="T8" s="20"/>
    </row>
    <row r="9" spans="1:20" ht="36.75" customHeight="1" x14ac:dyDescent="0.25">
      <c r="A9" s="3" t="s">
        <v>26</v>
      </c>
      <c r="B9" s="3" t="s">
        <v>27</v>
      </c>
      <c r="C9" s="38" t="s">
        <v>28</v>
      </c>
      <c r="D9" s="39"/>
      <c r="E9" s="3">
        <v>185</v>
      </c>
      <c r="F9" s="4">
        <v>10.119999999999999</v>
      </c>
      <c r="G9" s="5">
        <v>7.2</v>
      </c>
      <c r="H9" s="5">
        <v>8.3000000000000007</v>
      </c>
      <c r="I9" s="5">
        <v>35</v>
      </c>
      <c r="J9" s="5">
        <v>262.39999999999998</v>
      </c>
      <c r="K9" s="5">
        <v>0.1</v>
      </c>
      <c r="L9" s="5">
        <v>0.5</v>
      </c>
      <c r="M9" s="5">
        <v>0</v>
      </c>
      <c r="N9" s="40">
        <v>0.1</v>
      </c>
      <c r="O9" s="41"/>
      <c r="P9" s="5">
        <v>123.7</v>
      </c>
      <c r="Q9" s="5">
        <v>33.799999999999997</v>
      </c>
      <c r="R9" s="5">
        <v>168.3</v>
      </c>
      <c r="S9" s="5">
        <v>1.7</v>
      </c>
      <c r="T9" s="20"/>
    </row>
    <row r="10" spans="1:20" x14ac:dyDescent="0.25">
      <c r="A10" s="3" t="s">
        <v>30</v>
      </c>
      <c r="B10" s="3" t="s">
        <v>31</v>
      </c>
      <c r="C10" s="38" t="s">
        <v>32</v>
      </c>
      <c r="D10" s="39"/>
      <c r="E10" s="3" t="s">
        <v>33</v>
      </c>
      <c r="F10" s="4">
        <v>5.7</v>
      </c>
      <c r="G10" s="5">
        <v>3.2</v>
      </c>
      <c r="H10" s="5">
        <v>4.0999999999999996</v>
      </c>
      <c r="I10" s="5">
        <v>7</v>
      </c>
      <c r="J10" s="5">
        <v>62</v>
      </c>
      <c r="K10" s="5">
        <v>0</v>
      </c>
      <c r="L10" s="5">
        <v>0</v>
      </c>
      <c r="M10" s="5">
        <v>0.1</v>
      </c>
      <c r="N10" s="40">
        <v>0.2</v>
      </c>
      <c r="O10" s="41"/>
      <c r="P10" s="5">
        <v>4.4000000000000004</v>
      </c>
      <c r="Q10" s="5">
        <v>2.2999999999999998</v>
      </c>
      <c r="R10" s="5">
        <v>13.2</v>
      </c>
      <c r="S10" s="5">
        <v>0.2</v>
      </c>
      <c r="T10" s="20"/>
    </row>
    <row r="11" spans="1:20" x14ac:dyDescent="0.25">
      <c r="A11" s="3" t="s">
        <v>3</v>
      </c>
      <c r="B11" s="3" t="s">
        <v>34</v>
      </c>
      <c r="C11" s="38" t="s">
        <v>35</v>
      </c>
      <c r="D11" s="39"/>
      <c r="E11" s="3" t="s">
        <v>36</v>
      </c>
      <c r="F11" s="4">
        <v>2.87</v>
      </c>
      <c r="G11" s="5">
        <v>0.2</v>
      </c>
      <c r="H11" s="5">
        <v>0</v>
      </c>
      <c r="I11" s="5">
        <v>6.2</v>
      </c>
      <c r="J11" s="5">
        <v>26.5</v>
      </c>
      <c r="K11" s="5">
        <v>0</v>
      </c>
      <c r="L11" s="5">
        <v>1.1000000000000001</v>
      </c>
      <c r="M11" s="5">
        <v>0</v>
      </c>
      <c r="N11" s="40">
        <v>0</v>
      </c>
      <c r="O11" s="41"/>
      <c r="P11" s="5">
        <v>11.6</v>
      </c>
      <c r="Q11" s="5">
        <v>3.9</v>
      </c>
      <c r="R11" s="5">
        <v>4.4000000000000004</v>
      </c>
      <c r="S11" s="5">
        <v>0.4</v>
      </c>
      <c r="T11" s="20"/>
    </row>
    <row r="12" spans="1:20" ht="15" customHeight="1" x14ac:dyDescent="0.25">
      <c r="A12" s="42" t="s">
        <v>37</v>
      </c>
      <c r="B12" s="43"/>
      <c r="C12" s="43"/>
      <c r="D12" s="43"/>
      <c r="E12" s="44"/>
      <c r="F12" s="6">
        <f>SUM(F9:F11)</f>
        <v>18.690000000000001</v>
      </c>
      <c r="G12" s="7">
        <v>10.6</v>
      </c>
      <c r="H12" s="7">
        <v>12.4</v>
      </c>
      <c r="I12" s="7">
        <v>48.2</v>
      </c>
      <c r="J12" s="7">
        <v>350.9</v>
      </c>
      <c r="K12" s="7">
        <v>0.1</v>
      </c>
      <c r="L12" s="7">
        <v>1.6</v>
      </c>
      <c r="M12" s="7">
        <v>0.1</v>
      </c>
      <c r="N12" s="45">
        <v>0.3</v>
      </c>
      <c r="O12" s="46"/>
      <c r="P12" s="7">
        <v>139.69999999999999</v>
      </c>
      <c r="Q12" s="7">
        <v>40</v>
      </c>
      <c r="R12" s="7">
        <v>185.9</v>
      </c>
      <c r="S12" s="7">
        <v>2.2999999999999998</v>
      </c>
      <c r="T12" s="20"/>
    </row>
    <row r="13" spans="1:20" ht="15" customHeight="1" x14ac:dyDescent="0.25">
      <c r="A13" s="35" t="s">
        <v>38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  <c r="T13" s="20"/>
    </row>
    <row r="14" spans="1:20" ht="22.5" customHeight="1" x14ac:dyDescent="0.25">
      <c r="A14" s="3"/>
      <c r="B14" s="3" t="s">
        <v>39</v>
      </c>
      <c r="C14" s="38" t="s">
        <v>231</v>
      </c>
      <c r="D14" s="39"/>
      <c r="E14" s="3">
        <v>80</v>
      </c>
      <c r="F14" s="4">
        <v>18</v>
      </c>
      <c r="G14" s="5">
        <v>0.4</v>
      </c>
      <c r="H14" s="5">
        <v>0.4</v>
      </c>
      <c r="I14" s="5">
        <v>9.8000000000000007</v>
      </c>
      <c r="J14" s="5">
        <v>47</v>
      </c>
      <c r="K14" s="5">
        <v>0</v>
      </c>
      <c r="L14" s="5">
        <v>10</v>
      </c>
      <c r="M14" s="5">
        <v>0</v>
      </c>
      <c r="N14" s="40">
        <v>0.6</v>
      </c>
      <c r="O14" s="41"/>
      <c r="P14" s="5">
        <v>16</v>
      </c>
      <c r="Q14" s="5">
        <v>8</v>
      </c>
      <c r="R14" s="5">
        <v>11</v>
      </c>
      <c r="S14" s="5">
        <v>2.2000000000000002</v>
      </c>
      <c r="T14" s="20"/>
    </row>
    <row r="15" spans="1:20" ht="15" customHeight="1" x14ac:dyDescent="0.25">
      <c r="A15" s="42" t="s">
        <v>37</v>
      </c>
      <c r="B15" s="43"/>
      <c r="C15" s="43"/>
      <c r="D15" s="43"/>
      <c r="E15" s="44"/>
      <c r="F15" s="6">
        <f>SUM(F14)</f>
        <v>18</v>
      </c>
      <c r="G15" s="7">
        <v>0.4</v>
      </c>
      <c r="H15" s="7">
        <v>0.4</v>
      </c>
      <c r="I15" s="7">
        <v>9.8000000000000007</v>
      </c>
      <c r="J15" s="7">
        <v>47</v>
      </c>
      <c r="K15" s="7">
        <v>0</v>
      </c>
      <c r="L15" s="7">
        <v>10</v>
      </c>
      <c r="M15" s="7">
        <v>0</v>
      </c>
      <c r="N15" s="45">
        <v>0.6</v>
      </c>
      <c r="O15" s="46"/>
      <c r="P15" s="7">
        <v>16</v>
      </c>
      <c r="Q15" s="7">
        <v>8</v>
      </c>
      <c r="R15" s="7">
        <v>11</v>
      </c>
      <c r="S15" s="7">
        <v>2.2000000000000002</v>
      </c>
      <c r="T15" s="20"/>
    </row>
    <row r="16" spans="1:20" x14ac:dyDescent="0.25">
      <c r="A16" s="35" t="s">
        <v>42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20"/>
    </row>
    <row r="17" spans="1:20" ht="34.5" customHeight="1" x14ac:dyDescent="0.25">
      <c r="A17" s="3" t="s">
        <v>30</v>
      </c>
      <c r="B17" s="3" t="s">
        <v>43</v>
      </c>
      <c r="C17" s="38" t="s">
        <v>44</v>
      </c>
      <c r="D17" s="39"/>
      <c r="E17" s="3" t="s">
        <v>247</v>
      </c>
      <c r="F17" s="4">
        <v>9.83</v>
      </c>
      <c r="G17" s="5">
        <v>5</v>
      </c>
      <c r="H17" s="5">
        <v>7.7</v>
      </c>
      <c r="I17" s="5">
        <v>11</v>
      </c>
      <c r="J17" s="5">
        <v>179</v>
      </c>
      <c r="K17" s="5">
        <v>0</v>
      </c>
      <c r="L17" s="5">
        <v>3.4</v>
      </c>
      <c r="M17" s="5">
        <v>0.2</v>
      </c>
      <c r="N17" s="40">
        <v>0.7</v>
      </c>
      <c r="O17" s="41"/>
      <c r="P17" s="5">
        <v>26.7</v>
      </c>
      <c r="Q17" s="5">
        <v>16.100000000000001</v>
      </c>
      <c r="R17" s="5">
        <v>62.1</v>
      </c>
      <c r="S17" s="5">
        <v>0.9</v>
      </c>
      <c r="T17" s="20"/>
    </row>
    <row r="18" spans="1:20" ht="24" customHeight="1" x14ac:dyDescent="0.25">
      <c r="A18" s="3" t="s">
        <v>30</v>
      </c>
      <c r="B18" s="3" t="s">
        <v>46</v>
      </c>
      <c r="C18" s="38" t="s">
        <v>47</v>
      </c>
      <c r="D18" s="39"/>
      <c r="E18" s="3">
        <v>130</v>
      </c>
      <c r="F18" s="4">
        <v>12.67</v>
      </c>
      <c r="G18" s="5">
        <v>3</v>
      </c>
      <c r="H18" s="5">
        <v>4.8</v>
      </c>
      <c r="I18" s="5">
        <v>19.5</v>
      </c>
      <c r="J18" s="5">
        <v>134.30000000000001</v>
      </c>
      <c r="K18" s="5">
        <v>0.1</v>
      </c>
      <c r="L18" s="5">
        <v>9</v>
      </c>
      <c r="M18" s="5">
        <v>0.6</v>
      </c>
      <c r="N18" s="40">
        <v>0.4</v>
      </c>
      <c r="O18" s="41"/>
      <c r="P18" s="5">
        <v>44</v>
      </c>
      <c r="Q18" s="5">
        <v>34.6</v>
      </c>
      <c r="R18" s="5">
        <v>84.1</v>
      </c>
      <c r="S18" s="5">
        <v>1.2</v>
      </c>
      <c r="T18" s="20"/>
    </row>
    <row r="19" spans="1:20" x14ac:dyDescent="0.25">
      <c r="A19" s="3" t="s">
        <v>30</v>
      </c>
      <c r="B19" s="3" t="s">
        <v>48</v>
      </c>
      <c r="C19" s="38" t="s">
        <v>49</v>
      </c>
      <c r="D19" s="39"/>
      <c r="E19" s="3">
        <v>70</v>
      </c>
      <c r="F19" s="4">
        <v>19.43</v>
      </c>
      <c r="G19" s="5">
        <v>13</v>
      </c>
      <c r="H19" s="5">
        <v>12</v>
      </c>
      <c r="I19" s="5">
        <v>3.4</v>
      </c>
      <c r="J19" s="5">
        <v>173.5</v>
      </c>
      <c r="K19" s="5">
        <v>0.1</v>
      </c>
      <c r="L19" s="5">
        <v>0.2</v>
      </c>
      <c r="M19" s="5">
        <v>0</v>
      </c>
      <c r="N19" s="40">
        <v>1.9</v>
      </c>
      <c r="O19" s="41"/>
      <c r="P19" s="5">
        <v>52.8</v>
      </c>
      <c r="Q19" s="5">
        <v>38.1</v>
      </c>
      <c r="R19" s="5">
        <v>185.6</v>
      </c>
      <c r="S19" s="5">
        <v>0.8</v>
      </c>
      <c r="T19" s="20"/>
    </row>
    <row r="20" spans="1:20" x14ac:dyDescent="0.25">
      <c r="A20" s="3" t="s">
        <v>3</v>
      </c>
      <c r="B20" s="3" t="s">
        <v>51</v>
      </c>
      <c r="C20" s="38" t="s">
        <v>52</v>
      </c>
      <c r="D20" s="39"/>
      <c r="E20" s="3">
        <v>30</v>
      </c>
      <c r="F20" s="4">
        <v>3.6</v>
      </c>
      <c r="G20" s="5">
        <v>0.3</v>
      </c>
      <c r="H20" s="5">
        <v>0</v>
      </c>
      <c r="I20" s="5">
        <v>0.7</v>
      </c>
      <c r="J20" s="5">
        <v>5.2</v>
      </c>
      <c r="K20" s="5">
        <v>0</v>
      </c>
      <c r="L20" s="5">
        <v>0.8</v>
      </c>
      <c r="M20" s="5">
        <v>0</v>
      </c>
      <c r="N20" s="40">
        <v>0</v>
      </c>
      <c r="O20" s="41"/>
      <c r="P20" s="5">
        <v>8.3000000000000007</v>
      </c>
      <c r="Q20" s="5">
        <v>5</v>
      </c>
      <c r="R20" s="5">
        <v>8.6</v>
      </c>
      <c r="S20" s="5">
        <v>0.2</v>
      </c>
      <c r="T20" s="20"/>
    </row>
    <row r="21" spans="1:20" ht="24.75" customHeight="1" x14ac:dyDescent="0.25">
      <c r="A21" s="3" t="s">
        <v>3</v>
      </c>
      <c r="B21" s="3" t="s">
        <v>54</v>
      </c>
      <c r="C21" s="38" t="s">
        <v>55</v>
      </c>
      <c r="D21" s="39"/>
      <c r="E21" s="3">
        <v>20</v>
      </c>
      <c r="F21" s="4">
        <v>1.28</v>
      </c>
      <c r="G21" s="5">
        <v>0.9</v>
      </c>
      <c r="H21" s="5">
        <v>0.2</v>
      </c>
      <c r="I21" s="5">
        <v>8.5</v>
      </c>
      <c r="J21" s="5">
        <v>40.799999999999997</v>
      </c>
      <c r="K21" s="5">
        <v>0</v>
      </c>
      <c r="L21" s="5">
        <v>0</v>
      </c>
      <c r="M21" s="5">
        <v>0</v>
      </c>
      <c r="N21" s="40">
        <v>0.4</v>
      </c>
      <c r="O21" s="41"/>
      <c r="P21" s="5">
        <v>3.2</v>
      </c>
      <c r="Q21" s="5">
        <v>3.5</v>
      </c>
      <c r="R21" s="5">
        <v>15.7</v>
      </c>
      <c r="S21" s="5">
        <v>0.7</v>
      </c>
      <c r="T21" s="20"/>
    </row>
    <row r="22" spans="1:20" x14ac:dyDescent="0.25">
      <c r="A22" s="3" t="s">
        <v>3</v>
      </c>
      <c r="B22" s="3" t="s">
        <v>57</v>
      </c>
      <c r="C22" s="38" t="s">
        <v>58</v>
      </c>
      <c r="D22" s="39"/>
      <c r="E22" s="3" t="s">
        <v>59</v>
      </c>
      <c r="F22" s="4">
        <v>1.2</v>
      </c>
      <c r="G22" s="5">
        <v>1.5</v>
      </c>
      <c r="H22" s="5">
        <v>0.6</v>
      </c>
      <c r="I22" s="5">
        <v>10.3</v>
      </c>
      <c r="J22" s="5">
        <v>52.4</v>
      </c>
      <c r="K22" s="5">
        <v>0</v>
      </c>
      <c r="L22" s="5">
        <v>0</v>
      </c>
      <c r="M22" s="5">
        <v>0</v>
      </c>
      <c r="N22" s="40">
        <v>0</v>
      </c>
      <c r="O22" s="41"/>
      <c r="P22" s="5">
        <v>3.5</v>
      </c>
      <c r="Q22" s="5">
        <v>2.4</v>
      </c>
      <c r="R22" s="5">
        <v>11.7</v>
      </c>
      <c r="S22" s="5">
        <v>0.3</v>
      </c>
      <c r="T22" s="20"/>
    </row>
    <row r="23" spans="1:20" x14ac:dyDescent="0.25">
      <c r="A23" s="3" t="s">
        <v>3</v>
      </c>
      <c r="B23" s="3" t="s">
        <v>60</v>
      </c>
      <c r="C23" s="38" t="s">
        <v>61</v>
      </c>
      <c r="D23" s="39"/>
      <c r="E23" s="3" t="s">
        <v>62</v>
      </c>
      <c r="F23" s="4">
        <v>3.43</v>
      </c>
      <c r="G23" s="5">
        <v>0.1</v>
      </c>
      <c r="H23" s="5">
        <v>0.1</v>
      </c>
      <c r="I23" s="5">
        <v>23.6</v>
      </c>
      <c r="J23" s="5">
        <v>96.8</v>
      </c>
      <c r="K23" s="5">
        <v>0</v>
      </c>
      <c r="L23" s="5">
        <v>0.9</v>
      </c>
      <c r="M23" s="5">
        <v>0</v>
      </c>
      <c r="N23" s="40">
        <v>0.1</v>
      </c>
      <c r="O23" s="41"/>
      <c r="P23" s="5">
        <v>10.9</v>
      </c>
      <c r="Q23" s="5">
        <v>3.3</v>
      </c>
      <c r="R23" s="5">
        <v>2.2999999999999998</v>
      </c>
      <c r="S23" s="5">
        <v>0.5</v>
      </c>
      <c r="T23" s="20"/>
    </row>
    <row r="24" spans="1:20" ht="15" customHeight="1" x14ac:dyDescent="0.25">
      <c r="A24" s="42" t="s">
        <v>37</v>
      </c>
      <c r="B24" s="43"/>
      <c r="C24" s="43"/>
      <c r="D24" s="43"/>
      <c r="E24" s="44"/>
      <c r="F24" s="6">
        <f>SUM(F17:F23)</f>
        <v>51.440000000000005</v>
      </c>
      <c r="G24" s="7">
        <v>24.6</v>
      </c>
      <c r="H24" s="7">
        <v>25.4</v>
      </c>
      <c r="I24" s="7">
        <v>79.099999999999994</v>
      </c>
      <c r="J24" s="7">
        <f>SUM(J17:J23)</f>
        <v>681.99999999999989</v>
      </c>
      <c r="K24" s="7">
        <v>0.2</v>
      </c>
      <c r="L24" s="7">
        <v>14.3</v>
      </c>
      <c r="M24" s="7">
        <v>0.8</v>
      </c>
      <c r="N24" s="45">
        <v>3.6</v>
      </c>
      <c r="O24" s="46"/>
      <c r="P24" s="7">
        <v>150.19999999999999</v>
      </c>
      <c r="Q24" s="7">
        <v>103.9</v>
      </c>
      <c r="R24" s="7">
        <v>374.2</v>
      </c>
      <c r="S24" s="7">
        <v>4.8</v>
      </c>
      <c r="T24" s="20"/>
    </row>
    <row r="25" spans="1:20" x14ac:dyDescent="0.25">
      <c r="A25" s="35" t="s">
        <v>63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  <c r="T25" s="20"/>
    </row>
    <row r="26" spans="1:20" ht="15" customHeight="1" x14ac:dyDescent="0.25">
      <c r="A26" s="3" t="s">
        <v>26</v>
      </c>
      <c r="B26" s="3" t="s">
        <v>64</v>
      </c>
      <c r="C26" s="38" t="s">
        <v>65</v>
      </c>
      <c r="D26" s="39"/>
      <c r="E26" s="3" t="s">
        <v>66</v>
      </c>
      <c r="F26" s="4">
        <v>7.94</v>
      </c>
      <c r="G26" s="5">
        <v>8.8000000000000007</v>
      </c>
      <c r="H26" s="5">
        <v>2.8</v>
      </c>
      <c r="I26" s="5">
        <v>35.1</v>
      </c>
      <c r="J26" s="5">
        <v>173</v>
      </c>
      <c r="K26" s="5">
        <v>0.1</v>
      </c>
      <c r="L26" s="5">
        <v>0</v>
      </c>
      <c r="M26" s="5">
        <v>0</v>
      </c>
      <c r="N26" s="40">
        <v>0.4</v>
      </c>
      <c r="O26" s="41"/>
      <c r="P26" s="5">
        <v>43.5</v>
      </c>
      <c r="Q26" s="5">
        <v>10.3</v>
      </c>
      <c r="R26" s="5">
        <v>77.400000000000006</v>
      </c>
      <c r="S26" s="5">
        <v>0.6</v>
      </c>
      <c r="T26" s="20"/>
    </row>
    <row r="27" spans="1:20" x14ac:dyDescent="0.25">
      <c r="A27" s="3" t="s">
        <v>26</v>
      </c>
      <c r="B27" s="3" t="s">
        <v>67</v>
      </c>
      <c r="C27" s="38" t="s">
        <v>68</v>
      </c>
      <c r="D27" s="39"/>
      <c r="E27" s="3" t="s">
        <v>69</v>
      </c>
      <c r="F27" s="4">
        <v>12.67</v>
      </c>
      <c r="G27" s="5">
        <v>6</v>
      </c>
      <c r="H27" s="5">
        <v>4.4000000000000004</v>
      </c>
      <c r="I27" s="5">
        <v>9.8000000000000007</v>
      </c>
      <c r="J27" s="5">
        <v>99</v>
      </c>
      <c r="K27" s="5">
        <v>0.1</v>
      </c>
      <c r="L27" s="5">
        <v>1.1000000000000001</v>
      </c>
      <c r="M27" s="5">
        <v>0.1</v>
      </c>
      <c r="N27" s="40">
        <v>0</v>
      </c>
      <c r="O27" s="41"/>
      <c r="P27" s="5">
        <v>214</v>
      </c>
      <c r="Q27" s="5">
        <v>23.5</v>
      </c>
      <c r="R27" s="5">
        <v>151.1</v>
      </c>
      <c r="S27" s="5">
        <v>0.2</v>
      </c>
      <c r="T27" s="20"/>
    </row>
    <row r="28" spans="1:20" ht="15" customHeight="1" x14ac:dyDescent="0.25">
      <c r="A28" s="42" t="s">
        <v>37</v>
      </c>
      <c r="B28" s="43"/>
      <c r="C28" s="43"/>
      <c r="D28" s="43"/>
      <c r="E28" s="44"/>
      <c r="F28" s="6">
        <f>SUM(F26:F27)</f>
        <v>20.61</v>
      </c>
      <c r="G28" s="7">
        <v>14.8</v>
      </c>
      <c r="H28" s="7">
        <v>7.2</v>
      </c>
      <c r="I28" s="7">
        <v>44.9</v>
      </c>
      <c r="J28" s="7">
        <v>272</v>
      </c>
      <c r="K28" s="7">
        <v>0.2</v>
      </c>
      <c r="L28" s="7">
        <v>1.1000000000000001</v>
      </c>
      <c r="M28" s="7">
        <v>0.1</v>
      </c>
      <c r="N28" s="45">
        <v>0.4</v>
      </c>
      <c r="O28" s="46"/>
      <c r="P28" s="7">
        <v>257.5</v>
      </c>
      <c r="Q28" s="7">
        <v>33.799999999999997</v>
      </c>
      <c r="R28" s="7">
        <v>228.5</v>
      </c>
      <c r="S28" s="7">
        <v>0.8</v>
      </c>
      <c r="T28" s="20"/>
    </row>
    <row r="29" spans="1:20" ht="15" customHeight="1" x14ac:dyDescent="0.25">
      <c r="A29" s="42" t="s">
        <v>70</v>
      </c>
      <c r="B29" s="43"/>
      <c r="C29" s="43"/>
      <c r="D29" s="43"/>
      <c r="E29" s="44"/>
      <c r="F29" s="6">
        <f>SUM(F12+F15+F24+F28)</f>
        <v>108.74</v>
      </c>
      <c r="G29" s="7">
        <v>50.5</v>
      </c>
      <c r="H29" s="7">
        <v>45.4</v>
      </c>
      <c r="I29" s="7">
        <v>182</v>
      </c>
      <c r="J29" s="7">
        <f>J12+J15+J24+J28</f>
        <v>1351.8999999999999</v>
      </c>
      <c r="K29" s="7">
        <v>0.5</v>
      </c>
      <c r="L29" s="7">
        <v>27</v>
      </c>
      <c r="M29" s="7">
        <v>1</v>
      </c>
      <c r="N29" s="45">
        <v>4.9000000000000004</v>
      </c>
      <c r="O29" s="46"/>
      <c r="P29" s="7">
        <v>563.4</v>
      </c>
      <c r="Q29" s="7">
        <v>185.7</v>
      </c>
      <c r="R29" s="7">
        <v>799.5</v>
      </c>
      <c r="S29" s="7">
        <v>10.1</v>
      </c>
      <c r="T29" s="20"/>
    </row>
    <row r="30" spans="1:20" ht="15" customHeight="1" x14ac:dyDescent="0.25">
      <c r="A30" s="42" t="s">
        <v>71</v>
      </c>
      <c r="B30" s="43"/>
      <c r="C30" s="43"/>
      <c r="D30" s="43"/>
      <c r="E30" s="43"/>
      <c r="F30" s="44"/>
      <c r="G30" s="8" t="s">
        <v>31</v>
      </c>
      <c r="H30" s="8" t="s">
        <v>72</v>
      </c>
      <c r="I30" s="8">
        <v>3.6</v>
      </c>
      <c r="J30" s="14" t="s">
        <v>3</v>
      </c>
      <c r="K30" s="14" t="s">
        <v>3</v>
      </c>
      <c r="L30" s="14" t="s">
        <v>3</v>
      </c>
      <c r="M30" s="14" t="s">
        <v>3</v>
      </c>
      <c r="N30" s="53" t="s">
        <v>3</v>
      </c>
      <c r="O30" s="53"/>
      <c r="P30" s="14" t="s">
        <v>3</v>
      </c>
      <c r="Q30" s="14" t="s">
        <v>3</v>
      </c>
      <c r="R30" s="14" t="s">
        <v>3</v>
      </c>
      <c r="S30" s="14" t="s">
        <v>3</v>
      </c>
      <c r="T30" s="20"/>
    </row>
    <row r="31" spans="1:20" x14ac:dyDescent="0.25">
      <c r="A31" s="20" t="s">
        <v>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48" t="s">
        <v>31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1:20" x14ac:dyDescent="0.25">
      <c r="A33" s="49" t="s">
        <v>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1:20" ht="15.75" customHeight="1" x14ac:dyDescent="0.25">
      <c r="A34" s="20" t="s">
        <v>3</v>
      </c>
      <c r="B34" s="20"/>
      <c r="C34" s="20"/>
      <c r="D34" s="21" t="s">
        <v>74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0" t="s">
        <v>3</v>
      </c>
      <c r="P34" s="20"/>
      <c r="Q34" s="20"/>
      <c r="R34" s="20"/>
      <c r="S34" s="20"/>
      <c r="T34" s="20"/>
    </row>
    <row r="35" spans="1:20" ht="6" customHeight="1" x14ac:dyDescent="0.25">
      <c r="A35" s="52"/>
      <c r="B35" s="52"/>
      <c r="C35" s="52"/>
      <c r="D35" s="52" t="s">
        <v>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20"/>
      <c r="P35" s="20"/>
      <c r="Q35" s="20"/>
      <c r="R35" s="20"/>
      <c r="S35" s="20"/>
      <c r="T35" s="20"/>
    </row>
    <row r="36" spans="1:20" ht="15" customHeight="1" x14ac:dyDescent="0.25">
      <c r="A36" s="22" t="s">
        <v>5</v>
      </c>
      <c r="B36" s="22" t="s">
        <v>6</v>
      </c>
      <c r="C36" s="24" t="s">
        <v>7</v>
      </c>
      <c r="D36" s="25"/>
      <c r="E36" s="22" t="s">
        <v>8</v>
      </c>
      <c r="F36" s="22" t="s">
        <v>9</v>
      </c>
      <c r="G36" s="28" t="s">
        <v>10</v>
      </c>
      <c r="H36" s="29"/>
      <c r="I36" s="30"/>
      <c r="J36" s="31" t="s">
        <v>11</v>
      </c>
      <c r="K36" s="28" t="s">
        <v>12</v>
      </c>
      <c r="L36" s="29"/>
      <c r="M36" s="29"/>
      <c r="N36" s="29"/>
      <c r="O36" s="30"/>
      <c r="P36" s="28" t="s">
        <v>13</v>
      </c>
      <c r="Q36" s="29"/>
      <c r="R36" s="29"/>
      <c r="S36" s="30"/>
      <c r="T36" s="20" t="s">
        <v>3</v>
      </c>
    </row>
    <row r="37" spans="1:20" ht="30" customHeight="1" x14ac:dyDescent="0.25">
      <c r="A37" s="23"/>
      <c r="B37" s="23"/>
      <c r="C37" s="26"/>
      <c r="D37" s="27"/>
      <c r="E37" s="23"/>
      <c r="F37" s="23"/>
      <c r="G37" s="2" t="s">
        <v>14</v>
      </c>
      <c r="H37" s="2" t="s">
        <v>15</v>
      </c>
      <c r="I37" s="2" t="s">
        <v>16</v>
      </c>
      <c r="J37" s="32"/>
      <c r="K37" s="2" t="s">
        <v>17</v>
      </c>
      <c r="L37" s="2" t="s">
        <v>18</v>
      </c>
      <c r="M37" s="2" t="s">
        <v>19</v>
      </c>
      <c r="N37" s="33" t="s">
        <v>20</v>
      </c>
      <c r="O37" s="34"/>
      <c r="P37" s="2" t="s">
        <v>21</v>
      </c>
      <c r="Q37" s="2" t="s">
        <v>22</v>
      </c>
      <c r="R37" s="2" t="s">
        <v>23</v>
      </c>
      <c r="S37" s="2" t="s">
        <v>24</v>
      </c>
      <c r="T37" s="20"/>
    </row>
    <row r="38" spans="1:20" x14ac:dyDescent="0.25">
      <c r="A38" s="35" t="s">
        <v>25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20"/>
    </row>
    <row r="39" spans="1:20" x14ac:dyDescent="0.25">
      <c r="A39" s="3" t="s">
        <v>30</v>
      </c>
      <c r="B39" s="3" t="s">
        <v>99</v>
      </c>
      <c r="C39" s="38" t="s">
        <v>101</v>
      </c>
      <c r="D39" s="39"/>
      <c r="E39" s="3" t="s">
        <v>33</v>
      </c>
      <c r="F39" s="4">
        <v>3.52</v>
      </c>
      <c r="G39" s="5">
        <v>1.4</v>
      </c>
      <c r="H39" s="5">
        <v>2.1</v>
      </c>
      <c r="I39" s="5">
        <v>15.8</v>
      </c>
      <c r="J39" s="5">
        <v>68</v>
      </c>
      <c r="K39" s="5">
        <v>0</v>
      </c>
      <c r="L39" s="5">
        <v>1.8</v>
      </c>
      <c r="M39" s="5">
        <v>0</v>
      </c>
      <c r="N39" s="40">
        <v>0.1</v>
      </c>
      <c r="O39" s="41"/>
      <c r="P39" s="5">
        <v>5.2</v>
      </c>
      <c r="Q39" s="5">
        <v>3.3</v>
      </c>
      <c r="R39" s="5">
        <v>11.5</v>
      </c>
      <c r="S39" s="5">
        <v>0.3</v>
      </c>
      <c r="T39" s="20"/>
    </row>
    <row r="40" spans="1:20" ht="24.75" customHeight="1" x14ac:dyDescent="0.25">
      <c r="A40" s="3" t="s">
        <v>30</v>
      </c>
      <c r="B40" s="3" t="s">
        <v>102</v>
      </c>
      <c r="C40" s="38" t="s">
        <v>103</v>
      </c>
      <c r="D40" s="39"/>
      <c r="E40" s="3">
        <v>185</v>
      </c>
      <c r="F40" s="4">
        <v>11.36</v>
      </c>
      <c r="G40" s="5">
        <v>5.7</v>
      </c>
      <c r="H40" s="5">
        <v>5.2</v>
      </c>
      <c r="I40" s="5">
        <v>19.100000000000001</v>
      </c>
      <c r="J40" s="5">
        <v>147.30000000000001</v>
      </c>
      <c r="K40" s="5">
        <v>0.1</v>
      </c>
      <c r="L40" s="5">
        <v>0.7</v>
      </c>
      <c r="M40" s="5">
        <v>0</v>
      </c>
      <c r="N40" s="40">
        <v>0.3</v>
      </c>
      <c r="O40" s="41"/>
      <c r="P40" s="5">
        <v>150</v>
      </c>
      <c r="Q40" s="5">
        <v>18.600000000000001</v>
      </c>
      <c r="R40" s="5">
        <v>114.1</v>
      </c>
      <c r="S40" s="5">
        <v>0.4</v>
      </c>
      <c r="T40" s="20"/>
    </row>
    <row r="41" spans="1:20" x14ac:dyDescent="0.25">
      <c r="A41" s="3" t="s">
        <v>3</v>
      </c>
      <c r="B41" s="3" t="s">
        <v>104</v>
      </c>
      <c r="C41" s="38" t="s">
        <v>105</v>
      </c>
      <c r="D41" s="39"/>
      <c r="E41" s="10" t="s">
        <v>106</v>
      </c>
      <c r="F41" s="4">
        <v>0.54</v>
      </c>
      <c r="G41" s="5">
        <v>0</v>
      </c>
      <c r="H41" s="5">
        <v>0</v>
      </c>
      <c r="I41" s="5">
        <v>8.4</v>
      </c>
      <c r="J41" s="5">
        <v>34</v>
      </c>
      <c r="K41" s="5">
        <v>0</v>
      </c>
      <c r="L41" s="5">
        <v>0</v>
      </c>
      <c r="M41" s="5">
        <v>0</v>
      </c>
      <c r="N41" s="40">
        <v>0</v>
      </c>
      <c r="O41" s="41"/>
      <c r="P41" s="5">
        <v>9.6999999999999993</v>
      </c>
      <c r="Q41" s="5">
        <v>3.3</v>
      </c>
      <c r="R41" s="5">
        <v>3</v>
      </c>
      <c r="S41" s="5">
        <v>0.3</v>
      </c>
      <c r="T41" s="20"/>
    </row>
    <row r="42" spans="1:20" ht="15" customHeight="1" x14ac:dyDescent="0.25">
      <c r="A42" s="42" t="s">
        <v>37</v>
      </c>
      <c r="B42" s="43"/>
      <c r="C42" s="43"/>
      <c r="D42" s="43"/>
      <c r="E42" s="44"/>
      <c r="F42" s="6">
        <f>SUM(F39:F41)</f>
        <v>15.419999999999998</v>
      </c>
      <c r="G42" s="7">
        <v>7.1</v>
      </c>
      <c r="H42" s="7">
        <v>7.3</v>
      </c>
      <c r="I42" s="7">
        <v>43.3</v>
      </c>
      <c r="J42" s="7">
        <v>249.3</v>
      </c>
      <c r="K42" s="7">
        <v>0.1</v>
      </c>
      <c r="L42" s="7">
        <v>2.5</v>
      </c>
      <c r="M42" s="7">
        <v>0</v>
      </c>
      <c r="N42" s="45">
        <v>0.4</v>
      </c>
      <c r="O42" s="46"/>
      <c r="P42" s="7">
        <v>164.9</v>
      </c>
      <c r="Q42" s="7">
        <v>25.2</v>
      </c>
      <c r="R42" s="7">
        <v>128.6</v>
      </c>
      <c r="S42" s="7">
        <v>1</v>
      </c>
      <c r="T42" s="20"/>
    </row>
    <row r="43" spans="1:20" ht="15" customHeight="1" x14ac:dyDescent="0.25">
      <c r="A43" s="35" t="s">
        <v>38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7"/>
      <c r="T43" s="20"/>
    </row>
    <row r="44" spans="1:20" ht="23.25" customHeight="1" x14ac:dyDescent="0.25">
      <c r="A44" s="3" t="s">
        <v>3</v>
      </c>
      <c r="B44" s="10" t="s">
        <v>236</v>
      </c>
      <c r="C44" s="38" t="s">
        <v>231</v>
      </c>
      <c r="D44" s="39"/>
      <c r="E44" s="3">
        <v>80</v>
      </c>
      <c r="F44" s="4">
        <v>12</v>
      </c>
      <c r="G44" s="5">
        <v>0.4</v>
      </c>
      <c r="H44" s="5">
        <v>0.4</v>
      </c>
      <c r="I44" s="5">
        <v>9.9</v>
      </c>
      <c r="J44" s="5">
        <v>44.4</v>
      </c>
      <c r="K44" s="5">
        <v>0</v>
      </c>
      <c r="L44" s="5">
        <v>4</v>
      </c>
      <c r="M44" s="5">
        <v>0</v>
      </c>
      <c r="N44" s="40">
        <v>0.6</v>
      </c>
      <c r="O44" s="41"/>
      <c r="P44" s="5">
        <v>14.5</v>
      </c>
      <c r="Q44" s="5">
        <v>7.2</v>
      </c>
      <c r="R44" s="5">
        <v>10</v>
      </c>
      <c r="S44" s="5">
        <v>2</v>
      </c>
      <c r="T44" s="20"/>
    </row>
    <row r="45" spans="1:20" ht="15" customHeight="1" x14ac:dyDescent="0.25">
      <c r="A45" s="42" t="s">
        <v>37</v>
      </c>
      <c r="B45" s="43"/>
      <c r="C45" s="43"/>
      <c r="D45" s="43"/>
      <c r="E45" s="44"/>
      <c r="F45" s="6">
        <f>SUM(F44)</f>
        <v>12</v>
      </c>
      <c r="G45" s="7">
        <v>0.4</v>
      </c>
      <c r="H45" s="7">
        <v>0.4</v>
      </c>
      <c r="I45" s="7">
        <v>9.9</v>
      </c>
      <c r="J45" s="7">
        <v>44.4</v>
      </c>
      <c r="K45" s="7">
        <v>0</v>
      </c>
      <c r="L45" s="7">
        <v>4</v>
      </c>
      <c r="M45" s="7">
        <v>0</v>
      </c>
      <c r="N45" s="45">
        <v>0.6</v>
      </c>
      <c r="O45" s="46"/>
      <c r="P45" s="7">
        <v>14.5</v>
      </c>
      <c r="Q45" s="7">
        <v>7.2</v>
      </c>
      <c r="R45" s="7">
        <v>10</v>
      </c>
      <c r="S45" s="7">
        <v>2</v>
      </c>
      <c r="T45" s="20"/>
    </row>
    <row r="46" spans="1:20" x14ac:dyDescent="0.25">
      <c r="A46" s="35" t="s">
        <v>42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7"/>
      <c r="T46" s="20"/>
    </row>
    <row r="47" spans="1:20" ht="44.25" customHeight="1" x14ac:dyDescent="0.25">
      <c r="A47" s="3" t="s">
        <v>30</v>
      </c>
      <c r="B47" s="3" t="s">
        <v>109</v>
      </c>
      <c r="C47" s="38" t="s">
        <v>110</v>
      </c>
      <c r="D47" s="39"/>
      <c r="E47" s="3">
        <v>195</v>
      </c>
      <c r="F47" s="4">
        <v>10.35</v>
      </c>
      <c r="G47" s="5">
        <v>5.5</v>
      </c>
      <c r="H47" s="5">
        <v>8.1999999999999993</v>
      </c>
      <c r="I47" s="5">
        <v>7.4</v>
      </c>
      <c r="J47" s="5">
        <v>115</v>
      </c>
      <c r="K47" s="5">
        <v>0</v>
      </c>
      <c r="L47" s="5">
        <v>9.6999999999999993</v>
      </c>
      <c r="M47" s="5">
        <v>0.2</v>
      </c>
      <c r="N47" s="40">
        <v>1.8</v>
      </c>
      <c r="O47" s="41"/>
      <c r="P47" s="5">
        <v>40.5</v>
      </c>
      <c r="Q47" s="5">
        <v>20.2</v>
      </c>
      <c r="R47" s="5">
        <v>61.8</v>
      </c>
      <c r="S47" s="5">
        <v>1.1000000000000001</v>
      </c>
      <c r="T47" s="20"/>
    </row>
    <row r="48" spans="1:20" ht="26.25" customHeight="1" x14ac:dyDescent="0.25">
      <c r="A48" s="3" t="s">
        <v>26</v>
      </c>
      <c r="B48" s="3" t="s">
        <v>112</v>
      </c>
      <c r="C48" s="38" t="s">
        <v>113</v>
      </c>
      <c r="D48" s="39"/>
      <c r="E48" s="3" t="s">
        <v>114</v>
      </c>
      <c r="F48" s="4">
        <v>8.27</v>
      </c>
      <c r="G48" s="5">
        <v>7.2</v>
      </c>
      <c r="H48" s="5">
        <v>5.9</v>
      </c>
      <c r="I48" s="5">
        <v>33</v>
      </c>
      <c r="J48" s="5">
        <v>248</v>
      </c>
      <c r="K48" s="5">
        <v>0.2</v>
      </c>
      <c r="L48" s="5">
        <v>0</v>
      </c>
      <c r="M48" s="5">
        <v>0</v>
      </c>
      <c r="N48" s="40">
        <v>0.5</v>
      </c>
      <c r="O48" s="41"/>
      <c r="P48" s="5">
        <v>16</v>
      </c>
      <c r="Q48" s="5">
        <v>118</v>
      </c>
      <c r="R48" s="5">
        <v>176</v>
      </c>
      <c r="S48" s="5">
        <v>4</v>
      </c>
      <c r="T48" s="20"/>
    </row>
    <row r="49" spans="1:20" ht="22.5" customHeight="1" x14ac:dyDescent="0.25">
      <c r="A49" s="3" t="s">
        <v>26</v>
      </c>
      <c r="B49" s="3" t="s">
        <v>115</v>
      </c>
      <c r="C49" s="50" t="s">
        <v>237</v>
      </c>
      <c r="D49" s="51"/>
      <c r="E49" s="3">
        <v>60</v>
      </c>
      <c r="F49" s="4">
        <v>26.88</v>
      </c>
      <c r="G49" s="5">
        <v>9.6999999999999993</v>
      </c>
      <c r="H49" s="5">
        <v>10.1</v>
      </c>
      <c r="I49" s="5">
        <v>9</v>
      </c>
      <c r="J49" s="5">
        <v>165</v>
      </c>
      <c r="K49" s="5">
        <v>0</v>
      </c>
      <c r="L49" s="5">
        <v>0</v>
      </c>
      <c r="M49" s="5">
        <v>0</v>
      </c>
      <c r="N49" s="40">
        <v>1.6</v>
      </c>
      <c r="O49" s="41"/>
      <c r="P49" s="5">
        <v>10.4</v>
      </c>
      <c r="Q49" s="5">
        <v>14.8</v>
      </c>
      <c r="R49" s="5">
        <v>92.9</v>
      </c>
      <c r="S49" s="5">
        <v>1.6</v>
      </c>
      <c r="T49" s="20"/>
    </row>
    <row r="50" spans="1:20" ht="15.75" customHeight="1" x14ac:dyDescent="0.25">
      <c r="A50" s="3">
        <v>2008</v>
      </c>
      <c r="B50" s="3">
        <v>364</v>
      </c>
      <c r="C50" s="50" t="s">
        <v>232</v>
      </c>
      <c r="D50" s="51"/>
      <c r="E50" s="3">
        <v>30</v>
      </c>
      <c r="F50" s="4"/>
      <c r="G50" s="5">
        <v>0.5</v>
      </c>
      <c r="H50" s="5">
        <v>2.9</v>
      </c>
      <c r="I50" s="5">
        <v>2.2000000000000002</v>
      </c>
      <c r="J50" s="5">
        <v>36.6</v>
      </c>
      <c r="K50" s="5">
        <v>0</v>
      </c>
      <c r="L50" s="5">
        <v>0.6</v>
      </c>
      <c r="M50" s="5">
        <v>0.1</v>
      </c>
      <c r="N50" s="12">
        <v>0.1</v>
      </c>
      <c r="O50" s="13">
        <v>0.1</v>
      </c>
      <c r="P50" s="5">
        <v>2.4</v>
      </c>
      <c r="Q50" s="5">
        <v>3</v>
      </c>
      <c r="R50" s="5">
        <v>6</v>
      </c>
      <c r="S50" s="5">
        <v>0.1</v>
      </c>
      <c r="T50" s="20"/>
    </row>
    <row r="51" spans="1:20" x14ac:dyDescent="0.25">
      <c r="A51" s="3" t="s">
        <v>3</v>
      </c>
      <c r="B51" s="3"/>
      <c r="C51" s="50" t="s">
        <v>233</v>
      </c>
      <c r="D51" s="51"/>
      <c r="E51" s="3">
        <v>40</v>
      </c>
      <c r="F51" s="4">
        <v>5.9</v>
      </c>
      <c r="G51" s="5">
        <v>0.3</v>
      </c>
      <c r="H51" s="5">
        <v>0</v>
      </c>
      <c r="I51" s="5">
        <v>1</v>
      </c>
      <c r="J51" s="5">
        <v>5.6</v>
      </c>
      <c r="K51" s="5">
        <v>0</v>
      </c>
      <c r="L51" s="5">
        <v>1.6</v>
      </c>
      <c r="M51" s="5">
        <v>0</v>
      </c>
      <c r="N51" s="40">
        <v>0</v>
      </c>
      <c r="O51" s="41"/>
      <c r="P51" s="5">
        <v>8.3000000000000007</v>
      </c>
      <c r="Q51" s="5">
        <v>5</v>
      </c>
      <c r="R51" s="5">
        <v>15.1</v>
      </c>
      <c r="S51" s="5">
        <v>0.4</v>
      </c>
      <c r="T51" s="20"/>
    </row>
    <row r="52" spans="1:20" ht="22.5" customHeight="1" x14ac:dyDescent="0.25">
      <c r="A52" s="3" t="s">
        <v>3</v>
      </c>
      <c r="B52" s="3" t="s">
        <v>54</v>
      </c>
      <c r="C52" s="38" t="s">
        <v>55</v>
      </c>
      <c r="D52" s="39"/>
      <c r="E52" s="3" t="s">
        <v>89</v>
      </c>
      <c r="F52" s="4">
        <v>0.77</v>
      </c>
      <c r="G52" s="5">
        <v>1</v>
      </c>
      <c r="H52" s="5">
        <v>0.1</v>
      </c>
      <c r="I52" s="5">
        <v>6.4</v>
      </c>
      <c r="J52" s="5">
        <v>31</v>
      </c>
      <c r="K52" s="5">
        <v>0</v>
      </c>
      <c r="L52" s="5">
        <v>0</v>
      </c>
      <c r="M52" s="5">
        <v>0</v>
      </c>
      <c r="N52" s="40">
        <v>0.3</v>
      </c>
      <c r="O52" s="41"/>
      <c r="P52" s="5">
        <v>2.4</v>
      </c>
      <c r="Q52" s="5">
        <v>2.6</v>
      </c>
      <c r="R52" s="5">
        <v>11.8</v>
      </c>
      <c r="S52" s="5">
        <v>0.5</v>
      </c>
      <c r="T52" s="20"/>
    </row>
    <row r="53" spans="1:20" x14ac:dyDescent="0.25">
      <c r="A53" s="3" t="s">
        <v>3</v>
      </c>
      <c r="B53" s="3" t="s">
        <v>57</v>
      </c>
      <c r="C53" s="38" t="s">
        <v>58</v>
      </c>
      <c r="D53" s="39"/>
      <c r="E53" s="3" t="s">
        <v>89</v>
      </c>
      <c r="F53" s="4">
        <v>0.9</v>
      </c>
      <c r="G53" s="5">
        <v>1.1000000000000001</v>
      </c>
      <c r="H53" s="5">
        <v>0.5</v>
      </c>
      <c r="I53" s="5">
        <v>7.7</v>
      </c>
      <c r="J53" s="5">
        <v>39.299999999999997</v>
      </c>
      <c r="K53" s="5">
        <v>0</v>
      </c>
      <c r="L53" s="5">
        <v>0</v>
      </c>
      <c r="M53" s="5">
        <v>0</v>
      </c>
      <c r="N53" s="40">
        <v>0</v>
      </c>
      <c r="O53" s="41"/>
      <c r="P53" s="5">
        <v>2.6</v>
      </c>
      <c r="Q53" s="5">
        <v>1.8</v>
      </c>
      <c r="R53" s="5">
        <v>8.8000000000000007</v>
      </c>
      <c r="S53" s="5">
        <v>0.2</v>
      </c>
      <c r="T53" s="20"/>
    </row>
    <row r="54" spans="1:20" ht="23.25" customHeight="1" x14ac:dyDescent="0.25">
      <c r="A54" s="3" t="s">
        <v>26</v>
      </c>
      <c r="B54" s="3" t="s">
        <v>90</v>
      </c>
      <c r="C54" s="38" t="s">
        <v>91</v>
      </c>
      <c r="D54" s="39"/>
      <c r="E54" s="3" t="s">
        <v>62</v>
      </c>
      <c r="F54" s="4">
        <v>3.94</v>
      </c>
      <c r="G54" s="5">
        <v>0</v>
      </c>
      <c r="H54" s="5">
        <v>0</v>
      </c>
      <c r="I54" s="5">
        <v>14</v>
      </c>
      <c r="J54" s="5">
        <v>55.8</v>
      </c>
      <c r="K54" s="5">
        <v>0</v>
      </c>
      <c r="L54" s="5">
        <v>0</v>
      </c>
      <c r="M54" s="5">
        <v>0</v>
      </c>
      <c r="N54" s="40">
        <v>0</v>
      </c>
      <c r="O54" s="41"/>
      <c r="P54" s="5">
        <v>7.4</v>
      </c>
      <c r="Q54" s="5">
        <v>1.6</v>
      </c>
      <c r="R54" s="5">
        <v>0</v>
      </c>
      <c r="S54" s="5">
        <v>0</v>
      </c>
      <c r="T54" s="20"/>
    </row>
    <row r="55" spans="1:20" ht="15" customHeight="1" x14ac:dyDescent="0.25">
      <c r="A55" s="42" t="s">
        <v>37</v>
      </c>
      <c r="B55" s="43"/>
      <c r="C55" s="43"/>
      <c r="D55" s="43"/>
      <c r="E55" s="44"/>
      <c r="F55" s="6">
        <f>SUM(F47:F54)</f>
        <v>57.01</v>
      </c>
      <c r="G55" s="7">
        <v>25.3</v>
      </c>
      <c r="H55" s="7">
        <v>27.8</v>
      </c>
      <c r="I55" s="7">
        <v>80.7</v>
      </c>
      <c r="J55" s="7">
        <v>696.3</v>
      </c>
      <c r="K55" s="7">
        <v>0.2</v>
      </c>
      <c r="L55" s="7">
        <v>11.9</v>
      </c>
      <c r="M55" s="7">
        <v>0.3</v>
      </c>
      <c r="N55" s="45">
        <v>4.2</v>
      </c>
      <c r="O55" s="46"/>
      <c r="P55" s="7">
        <v>90</v>
      </c>
      <c r="Q55" s="7">
        <v>167</v>
      </c>
      <c r="R55" s="7">
        <v>372.4</v>
      </c>
      <c r="S55" s="7">
        <v>7.9</v>
      </c>
      <c r="T55" s="20"/>
    </row>
    <row r="56" spans="1:20" x14ac:dyDescent="0.25">
      <c r="A56" s="35" t="s">
        <v>63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7"/>
      <c r="T56" s="20"/>
    </row>
    <row r="57" spans="1:20" x14ac:dyDescent="0.25">
      <c r="A57" s="3" t="s">
        <v>26</v>
      </c>
      <c r="B57" s="3" t="s">
        <v>120</v>
      </c>
      <c r="C57" s="38" t="s">
        <v>121</v>
      </c>
      <c r="D57" s="39"/>
      <c r="E57" s="3">
        <v>120</v>
      </c>
      <c r="F57" s="4">
        <v>23.29</v>
      </c>
      <c r="G57" s="5">
        <v>12.3</v>
      </c>
      <c r="H57" s="5">
        <v>16.7</v>
      </c>
      <c r="I57" s="5">
        <v>2.2999999999999998</v>
      </c>
      <c r="J57" s="5">
        <v>119</v>
      </c>
      <c r="K57" s="5">
        <v>0.1</v>
      </c>
      <c r="L57" s="5">
        <v>0.2</v>
      </c>
      <c r="M57" s="5">
        <v>0.2</v>
      </c>
      <c r="N57" s="40">
        <v>4.2</v>
      </c>
      <c r="O57" s="41"/>
      <c r="P57" s="5">
        <v>80.900000000000006</v>
      </c>
      <c r="Q57" s="5">
        <v>13.7</v>
      </c>
      <c r="R57" s="5">
        <v>183.8</v>
      </c>
      <c r="S57" s="5">
        <v>2.1</v>
      </c>
      <c r="T57" s="20"/>
    </row>
    <row r="58" spans="1:20" ht="23.25" customHeight="1" x14ac:dyDescent="0.25">
      <c r="A58" s="10" t="s">
        <v>235</v>
      </c>
      <c r="B58" s="10" t="s">
        <v>235</v>
      </c>
      <c r="C58" s="50" t="s">
        <v>234</v>
      </c>
      <c r="D58" s="51"/>
      <c r="E58" s="3">
        <v>30</v>
      </c>
      <c r="F58" s="4">
        <v>13.48</v>
      </c>
      <c r="G58" s="5">
        <v>1.2</v>
      </c>
      <c r="H58" s="5">
        <v>0.1</v>
      </c>
      <c r="I58" s="5">
        <v>2.5</v>
      </c>
      <c r="J58" s="5">
        <v>15.5</v>
      </c>
      <c r="K58" s="5">
        <v>0</v>
      </c>
      <c r="L58" s="5">
        <v>1.61</v>
      </c>
      <c r="M58" s="5">
        <v>0</v>
      </c>
      <c r="N58" s="40">
        <v>0.5</v>
      </c>
      <c r="O58" s="41"/>
      <c r="P58" s="5">
        <v>7.2</v>
      </c>
      <c r="Q58" s="5">
        <v>7.6</v>
      </c>
      <c r="R58" s="5">
        <v>22.3</v>
      </c>
      <c r="S58" s="5">
        <v>0.3</v>
      </c>
      <c r="T58" s="20"/>
    </row>
    <row r="59" spans="1:20" ht="23.25" customHeight="1" x14ac:dyDescent="0.25">
      <c r="A59" s="3" t="s">
        <v>3</v>
      </c>
      <c r="B59" s="3" t="s">
        <v>54</v>
      </c>
      <c r="C59" s="38" t="s">
        <v>55</v>
      </c>
      <c r="D59" s="39"/>
      <c r="E59" s="3">
        <v>20</v>
      </c>
      <c r="F59" s="4">
        <v>0.77</v>
      </c>
      <c r="G59" s="5">
        <v>0.9</v>
      </c>
      <c r="H59" s="5">
        <v>0.2</v>
      </c>
      <c r="I59" s="5">
        <v>8.5</v>
      </c>
      <c r="J59" s="5">
        <v>40.799999999999997</v>
      </c>
      <c r="K59" s="5">
        <v>0</v>
      </c>
      <c r="L59" s="5">
        <v>0</v>
      </c>
      <c r="M59" s="5">
        <v>0</v>
      </c>
      <c r="N59" s="40">
        <v>0.4</v>
      </c>
      <c r="O59" s="41"/>
      <c r="P59" s="5">
        <v>3.2</v>
      </c>
      <c r="Q59" s="5">
        <v>3.5</v>
      </c>
      <c r="R59" s="5">
        <v>15.7</v>
      </c>
      <c r="S59" s="5">
        <v>0.7</v>
      </c>
      <c r="T59" s="20"/>
    </row>
    <row r="60" spans="1:20" ht="13.5" customHeight="1" x14ac:dyDescent="0.25">
      <c r="A60" s="3" t="s">
        <v>3</v>
      </c>
      <c r="B60" s="3" t="s">
        <v>34</v>
      </c>
      <c r="C60" s="38" t="s">
        <v>35</v>
      </c>
      <c r="D60" s="39"/>
      <c r="E60" s="3">
        <v>158</v>
      </c>
      <c r="F60" s="4">
        <v>1.98</v>
      </c>
      <c r="G60" s="5">
        <v>0.1</v>
      </c>
      <c r="H60" s="5">
        <v>0</v>
      </c>
      <c r="I60" s="5">
        <v>7.1</v>
      </c>
      <c r="J60" s="5">
        <v>29</v>
      </c>
      <c r="K60" s="5">
        <v>0</v>
      </c>
      <c r="L60" s="5">
        <v>0.9</v>
      </c>
      <c r="M60" s="5">
        <v>0</v>
      </c>
      <c r="N60" s="40">
        <v>0</v>
      </c>
      <c r="O60" s="41"/>
      <c r="P60" s="5">
        <v>9.5</v>
      </c>
      <c r="Q60" s="5">
        <v>3.2</v>
      </c>
      <c r="R60" s="5">
        <v>3.6</v>
      </c>
      <c r="S60" s="5">
        <v>0.3</v>
      </c>
      <c r="T60" s="20"/>
    </row>
    <row r="61" spans="1:20" ht="15" customHeight="1" x14ac:dyDescent="0.25">
      <c r="A61" s="42" t="s">
        <v>37</v>
      </c>
      <c r="B61" s="43"/>
      <c r="C61" s="43"/>
      <c r="D61" s="43"/>
      <c r="E61" s="44"/>
      <c r="F61" s="6">
        <f>SUM(F57:F60)</f>
        <v>39.519999999999996</v>
      </c>
      <c r="G61" s="7">
        <v>14.5</v>
      </c>
      <c r="H61" s="7">
        <v>17</v>
      </c>
      <c r="I61" s="7">
        <v>20.399999999999999</v>
      </c>
      <c r="J61" s="7">
        <v>204.3</v>
      </c>
      <c r="K61" s="7">
        <v>0.1</v>
      </c>
      <c r="L61" s="7">
        <v>2.7</v>
      </c>
      <c r="M61" s="7">
        <v>0.2</v>
      </c>
      <c r="N61" s="45">
        <v>5.0999999999999996</v>
      </c>
      <c r="O61" s="46"/>
      <c r="P61" s="7">
        <v>100.8</v>
      </c>
      <c r="Q61" s="7">
        <v>28</v>
      </c>
      <c r="R61" s="7">
        <v>225.4</v>
      </c>
      <c r="S61" s="7">
        <v>3.4</v>
      </c>
      <c r="T61" s="20"/>
    </row>
    <row r="62" spans="1:20" ht="15" customHeight="1" x14ac:dyDescent="0.25">
      <c r="A62" s="42" t="s">
        <v>70</v>
      </c>
      <c r="B62" s="43"/>
      <c r="C62" s="43"/>
      <c r="D62" s="43"/>
      <c r="E62" s="44"/>
      <c r="F62" s="6">
        <f>SUM(F42+F45+F55+F61)</f>
        <v>123.94999999999999</v>
      </c>
      <c r="G62" s="7">
        <v>48.3</v>
      </c>
      <c r="H62" s="7">
        <v>52.7</v>
      </c>
      <c r="I62" s="7">
        <v>172.1</v>
      </c>
      <c r="J62" s="7">
        <v>1272.3</v>
      </c>
      <c r="K62" s="7">
        <v>0.4</v>
      </c>
      <c r="L62" s="7">
        <v>25.4</v>
      </c>
      <c r="M62" s="7">
        <v>0.6</v>
      </c>
      <c r="N62" s="45">
        <v>10.3</v>
      </c>
      <c r="O62" s="46"/>
      <c r="P62" s="7">
        <v>378.3</v>
      </c>
      <c r="Q62" s="7">
        <v>246.8</v>
      </c>
      <c r="R62" s="7">
        <v>760.7</v>
      </c>
      <c r="S62" s="7">
        <v>14.7</v>
      </c>
      <c r="T62" s="20"/>
    </row>
    <row r="63" spans="1:20" ht="15" customHeight="1" x14ac:dyDescent="0.25">
      <c r="A63" s="42" t="s">
        <v>71</v>
      </c>
      <c r="B63" s="43"/>
      <c r="C63" s="43"/>
      <c r="D63" s="43"/>
      <c r="E63" s="43"/>
      <c r="F63" s="44"/>
      <c r="G63" s="8" t="s">
        <v>31</v>
      </c>
      <c r="H63" s="8" t="s">
        <v>97</v>
      </c>
      <c r="I63" s="8">
        <v>3.6</v>
      </c>
      <c r="J63" s="14" t="s">
        <v>3</v>
      </c>
      <c r="K63" s="14" t="s">
        <v>3</v>
      </c>
      <c r="L63" s="14" t="s">
        <v>3</v>
      </c>
      <c r="M63" s="14" t="s">
        <v>3</v>
      </c>
      <c r="N63" s="53" t="s">
        <v>3</v>
      </c>
      <c r="O63" s="53"/>
      <c r="P63" s="14" t="s">
        <v>3</v>
      </c>
      <c r="Q63" s="14" t="s">
        <v>3</v>
      </c>
      <c r="R63" s="14" t="s">
        <v>3</v>
      </c>
      <c r="S63" s="14" t="s">
        <v>3</v>
      </c>
      <c r="T63" s="20"/>
    </row>
    <row r="64" spans="1:20" x14ac:dyDescent="0.25">
      <c r="A64" s="20" t="s">
        <v>3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x14ac:dyDescent="0.25">
      <c r="A65" s="48">
        <v>2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</row>
    <row r="66" spans="1:20" x14ac:dyDescent="0.25">
      <c r="A66" s="49" t="s">
        <v>3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</row>
    <row r="67" spans="1:20" ht="15.75" customHeight="1" x14ac:dyDescent="0.25">
      <c r="A67" s="20" t="s">
        <v>3</v>
      </c>
      <c r="B67" s="20"/>
      <c r="C67" s="20"/>
      <c r="D67" s="21" t="s">
        <v>100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0" t="s">
        <v>3</v>
      </c>
      <c r="P67" s="20"/>
      <c r="Q67" s="20"/>
      <c r="R67" s="20"/>
      <c r="S67" s="20"/>
      <c r="T67" s="20"/>
    </row>
    <row r="68" spans="1:20" ht="3" customHeight="1" x14ac:dyDescent="0.25">
      <c r="A68" s="52"/>
      <c r="B68" s="52"/>
      <c r="C68" s="52"/>
      <c r="D68" s="52" t="s">
        <v>3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0"/>
      <c r="P68" s="20"/>
      <c r="Q68" s="20"/>
      <c r="R68" s="20"/>
      <c r="S68" s="20"/>
      <c r="T68" s="20"/>
    </row>
    <row r="69" spans="1:20" ht="15" customHeight="1" x14ac:dyDescent="0.25">
      <c r="A69" s="22" t="s">
        <v>5</v>
      </c>
      <c r="B69" s="22" t="s">
        <v>6</v>
      </c>
      <c r="C69" s="24" t="s">
        <v>7</v>
      </c>
      <c r="D69" s="25"/>
      <c r="E69" s="22" t="s">
        <v>8</v>
      </c>
      <c r="F69" s="22" t="s">
        <v>9</v>
      </c>
      <c r="G69" s="28" t="s">
        <v>10</v>
      </c>
      <c r="H69" s="29"/>
      <c r="I69" s="30"/>
      <c r="J69" s="31" t="s">
        <v>11</v>
      </c>
      <c r="K69" s="28" t="s">
        <v>12</v>
      </c>
      <c r="L69" s="29"/>
      <c r="M69" s="29"/>
      <c r="N69" s="29"/>
      <c r="O69" s="30"/>
      <c r="P69" s="28" t="s">
        <v>13</v>
      </c>
      <c r="Q69" s="29"/>
      <c r="R69" s="29"/>
      <c r="S69" s="30"/>
      <c r="T69" s="20" t="s">
        <v>3</v>
      </c>
    </row>
    <row r="70" spans="1:20" ht="33" customHeight="1" x14ac:dyDescent="0.25">
      <c r="A70" s="23"/>
      <c r="B70" s="23"/>
      <c r="C70" s="26"/>
      <c r="D70" s="27"/>
      <c r="E70" s="23"/>
      <c r="F70" s="23"/>
      <c r="G70" s="2" t="s">
        <v>14</v>
      </c>
      <c r="H70" s="2" t="s">
        <v>15</v>
      </c>
      <c r="I70" s="2" t="s">
        <v>16</v>
      </c>
      <c r="J70" s="32"/>
      <c r="K70" s="2" t="s">
        <v>17</v>
      </c>
      <c r="L70" s="2" t="s">
        <v>18</v>
      </c>
      <c r="M70" s="2" t="s">
        <v>19</v>
      </c>
      <c r="N70" s="33" t="s">
        <v>20</v>
      </c>
      <c r="O70" s="34"/>
      <c r="P70" s="2" t="s">
        <v>21</v>
      </c>
      <c r="Q70" s="2" t="s">
        <v>22</v>
      </c>
      <c r="R70" s="2" t="s">
        <v>23</v>
      </c>
      <c r="S70" s="2" t="s">
        <v>24</v>
      </c>
      <c r="T70" s="20"/>
    </row>
    <row r="71" spans="1:20" x14ac:dyDescent="0.25">
      <c r="A71" s="35" t="s">
        <v>25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7"/>
      <c r="T71" s="20"/>
    </row>
    <row r="72" spans="1:20" ht="26.25" customHeight="1" x14ac:dyDescent="0.25">
      <c r="A72" s="3" t="s">
        <v>26</v>
      </c>
      <c r="B72" s="3" t="s">
        <v>27</v>
      </c>
      <c r="C72" s="38" t="s">
        <v>126</v>
      </c>
      <c r="D72" s="39"/>
      <c r="E72" s="3" t="s">
        <v>29</v>
      </c>
      <c r="F72" s="4">
        <v>9.9600000000000009</v>
      </c>
      <c r="G72" s="5">
        <v>6.1</v>
      </c>
      <c r="H72" s="5">
        <v>8.1999999999999993</v>
      </c>
      <c r="I72" s="5">
        <v>27.4</v>
      </c>
      <c r="J72" s="5">
        <v>208</v>
      </c>
      <c r="K72" s="5">
        <v>0</v>
      </c>
      <c r="L72" s="5">
        <v>0.5</v>
      </c>
      <c r="M72" s="5">
        <v>0</v>
      </c>
      <c r="N72" s="40">
        <v>0.9</v>
      </c>
      <c r="O72" s="41"/>
      <c r="P72" s="5">
        <v>114.4</v>
      </c>
      <c r="Q72" s="5">
        <v>17.100000000000001</v>
      </c>
      <c r="R72" s="5">
        <v>97.5</v>
      </c>
      <c r="S72" s="5">
        <v>0.4</v>
      </c>
      <c r="T72" s="20"/>
    </row>
    <row r="73" spans="1:20" x14ac:dyDescent="0.25">
      <c r="A73" s="3" t="s">
        <v>30</v>
      </c>
      <c r="B73" s="3" t="s">
        <v>31</v>
      </c>
      <c r="C73" s="38" t="s">
        <v>32</v>
      </c>
      <c r="D73" s="39"/>
      <c r="E73" s="3" t="s">
        <v>33</v>
      </c>
      <c r="F73" s="4">
        <v>5.7</v>
      </c>
      <c r="G73" s="5">
        <v>3.2</v>
      </c>
      <c r="H73" s="5">
        <v>4.0999999999999996</v>
      </c>
      <c r="I73" s="5">
        <v>7</v>
      </c>
      <c r="J73" s="5">
        <v>62</v>
      </c>
      <c r="K73" s="5">
        <v>0</v>
      </c>
      <c r="L73" s="5">
        <v>0</v>
      </c>
      <c r="M73" s="5">
        <v>0.1</v>
      </c>
      <c r="N73" s="40">
        <v>0.2</v>
      </c>
      <c r="O73" s="41"/>
      <c r="P73" s="5">
        <v>4.4000000000000004</v>
      </c>
      <c r="Q73" s="5">
        <v>2.2999999999999998</v>
      </c>
      <c r="R73" s="5">
        <v>13.2</v>
      </c>
      <c r="S73" s="5">
        <v>0.2</v>
      </c>
      <c r="T73" s="20"/>
    </row>
    <row r="74" spans="1:20" x14ac:dyDescent="0.25">
      <c r="A74" s="3" t="s">
        <v>3</v>
      </c>
      <c r="B74" s="3" t="s">
        <v>104</v>
      </c>
      <c r="C74" s="38" t="s">
        <v>105</v>
      </c>
      <c r="D74" s="39"/>
      <c r="E74" s="3" t="s">
        <v>106</v>
      </c>
      <c r="F74" s="4">
        <v>0.54</v>
      </c>
      <c r="G74" s="5">
        <v>0</v>
      </c>
      <c r="H74" s="5">
        <v>0</v>
      </c>
      <c r="I74" s="5">
        <v>8.4</v>
      </c>
      <c r="J74" s="5">
        <v>34</v>
      </c>
      <c r="K74" s="5">
        <v>0</v>
      </c>
      <c r="L74" s="5">
        <v>0</v>
      </c>
      <c r="M74" s="5">
        <v>0</v>
      </c>
      <c r="N74" s="40">
        <v>0</v>
      </c>
      <c r="O74" s="41"/>
      <c r="P74" s="5">
        <v>9.6999999999999993</v>
      </c>
      <c r="Q74" s="5">
        <v>3.3</v>
      </c>
      <c r="R74" s="5">
        <v>3</v>
      </c>
      <c r="S74" s="5">
        <v>0.3</v>
      </c>
      <c r="T74" s="20"/>
    </row>
    <row r="75" spans="1:20" ht="15" customHeight="1" x14ac:dyDescent="0.25">
      <c r="A75" s="42" t="s">
        <v>37</v>
      </c>
      <c r="B75" s="43"/>
      <c r="C75" s="43"/>
      <c r="D75" s="43"/>
      <c r="E75" s="44"/>
      <c r="F75" s="6">
        <f>SUM(F72:F74)</f>
        <v>16.2</v>
      </c>
      <c r="G75" s="7">
        <v>9.3000000000000007</v>
      </c>
      <c r="H75" s="7">
        <v>12.3</v>
      </c>
      <c r="I75" s="7">
        <v>42.8</v>
      </c>
      <c r="J75" s="7">
        <v>304</v>
      </c>
      <c r="K75" s="7">
        <v>0</v>
      </c>
      <c r="L75" s="7">
        <v>0.5</v>
      </c>
      <c r="M75" s="7">
        <v>0.1</v>
      </c>
      <c r="N75" s="45">
        <v>1.1000000000000001</v>
      </c>
      <c r="O75" s="46"/>
      <c r="P75" s="7">
        <v>128.5</v>
      </c>
      <c r="Q75" s="7">
        <v>22.7</v>
      </c>
      <c r="R75" s="7">
        <v>113.7</v>
      </c>
      <c r="S75" s="7">
        <v>0.9</v>
      </c>
      <c r="T75" s="20"/>
    </row>
    <row r="76" spans="1:20" ht="15" customHeight="1" x14ac:dyDescent="0.25">
      <c r="A76" s="35" t="s">
        <v>38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7"/>
      <c r="T76" s="20"/>
    </row>
    <row r="77" spans="1:20" x14ac:dyDescent="0.25">
      <c r="A77" s="3" t="s">
        <v>26</v>
      </c>
      <c r="B77" s="3" t="s">
        <v>80</v>
      </c>
      <c r="C77" s="50" t="s">
        <v>81</v>
      </c>
      <c r="D77" s="51"/>
      <c r="E77" s="3">
        <v>150</v>
      </c>
      <c r="F77" s="4">
        <v>6</v>
      </c>
      <c r="G77" s="5">
        <v>1</v>
      </c>
      <c r="H77" s="5">
        <v>0.2</v>
      </c>
      <c r="I77" s="5">
        <v>17.8</v>
      </c>
      <c r="J77" s="5">
        <v>78</v>
      </c>
      <c r="K77" s="5">
        <v>0</v>
      </c>
      <c r="L77" s="5">
        <v>1.4</v>
      </c>
      <c r="M77" s="5">
        <v>0</v>
      </c>
      <c r="N77" s="40">
        <v>0</v>
      </c>
      <c r="O77" s="41"/>
      <c r="P77" s="5">
        <v>11.3</v>
      </c>
      <c r="Q77" s="5">
        <v>6.5</v>
      </c>
      <c r="R77" s="5">
        <v>11.3</v>
      </c>
      <c r="S77" s="5">
        <v>2.2999999999999998</v>
      </c>
      <c r="T77" s="20"/>
    </row>
    <row r="78" spans="1:20" ht="15" customHeight="1" x14ac:dyDescent="0.25">
      <c r="A78" s="42" t="s">
        <v>37</v>
      </c>
      <c r="B78" s="43"/>
      <c r="C78" s="43"/>
      <c r="D78" s="43"/>
      <c r="E78" s="44"/>
      <c r="F78" s="6">
        <f>SUM(F77:F77)</f>
        <v>6</v>
      </c>
      <c r="G78" s="7">
        <v>4</v>
      </c>
      <c r="H78" s="7">
        <v>4.2</v>
      </c>
      <c r="I78" s="7">
        <v>52.5</v>
      </c>
      <c r="J78" s="7">
        <v>224</v>
      </c>
      <c r="K78" s="7">
        <v>0</v>
      </c>
      <c r="L78" s="7">
        <v>1.4</v>
      </c>
      <c r="M78" s="7">
        <v>0</v>
      </c>
      <c r="N78" s="45">
        <v>0</v>
      </c>
      <c r="O78" s="46"/>
      <c r="P78" s="7">
        <v>21.8</v>
      </c>
      <c r="Q78" s="7">
        <v>13.7</v>
      </c>
      <c r="R78" s="7">
        <v>43.7</v>
      </c>
      <c r="S78" s="7">
        <v>3.1</v>
      </c>
      <c r="T78" s="20"/>
    </row>
    <row r="79" spans="1:20" x14ac:dyDescent="0.25">
      <c r="A79" s="35" t="s">
        <v>42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7"/>
      <c r="T79" s="20"/>
    </row>
    <row r="80" spans="1:20" ht="36.75" customHeight="1" x14ac:dyDescent="0.25">
      <c r="A80" s="3" t="s">
        <v>30</v>
      </c>
      <c r="B80" s="3" t="s">
        <v>133</v>
      </c>
      <c r="C80" s="38" t="s">
        <v>134</v>
      </c>
      <c r="D80" s="39"/>
      <c r="E80" s="3" t="s">
        <v>248</v>
      </c>
      <c r="F80" s="4">
        <v>8.08</v>
      </c>
      <c r="G80" s="5">
        <v>5.6</v>
      </c>
      <c r="H80" s="5">
        <v>8.3000000000000007</v>
      </c>
      <c r="I80" s="5">
        <v>10.3</v>
      </c>
      <c r="J80" s="5">
        <v>141</v>
      </c>
      <c r="K80" s="5">
        <v>0</v>
      </c>
      <c r="L80" s="5">
        <v>5.6</v>
      </c>
      <c r="M80" s="5">
        <v>0.2</v>
      </c>
      <c r="N80" s="40">
        <v>1.6</v>
      </c>
      <c r="O80" s="41"/>
      <c r="P80" s="5">
        <v>34.6</v>
      </c>
      <c r="Q80" s="5">
        <v>20.2</v>
      </c>
      <c r="R80" s="5">
        <v>59</v>
      </c>
      <c r="S80" s="5">
        <v>1.2</v>
      </c>
      <c r="T80" s="20"/>
    </row>
    <row r="81" spans="1:20" ht="23.25" customHeight="1" x14ac:dyDescent="0.25">
      <c r="A81" s="3" t="s">
        <v>26</v>
      </c>
      <c r="B81" s="3" t="s">
        <v>136</v>
      </c>
      <c r="C81" s="38" t="s">
        <v>137</v>
      </c>
      <c r="D81" s="39"/>
      <c r="E81" s="3">
        <v>130</v>
      </c>
      <c r="F81" s="4">
        <v>12.39</v>
      </c>
      <c r="G81" s="5">
        <v>2.7</v>
      </c>
      <c r="H81" s="5">
        <v>1.9</v>
      </c>
      <c r="I81" s="5">
        <v>11</v>
      </c>
      <c r="J81" s="5">
        <v>78.7</v>
      </c>
      <c r="K81" s="5">
        <v>0</v>
      </c>
      <c r="L81" s="5">
        <v>10.4</v>
      </c>
      <c r="M81" s="5">
        <v>1.1000000000000001</v>
      </c>
      <c r="N81" s="40">
        <v>0.4</v>
      </c>
      <c r="O81" s="41"/>
      <c r="P81" s="5">
        <v>62.7</v>
      </c>
      <c r="Q81" s="5">
        <v>30.1</v>
      </c>
      <c r="R81" s="5">
        <v>57.3</v>
      </c>
      <c r="S81" s="5">
        <v>1.1000000000000001</v>
      </c>
      <c r="T81" s="20"/>
    </row>
    <row r="82" spans="1:20" ht="22.5" customHeight="1" x14ac:dyDescent="0.25">
      <c r="A82" s="3" t="s">
        <v>30</v>
      </c>
      <c r="B82" s="3" t="s">
        <v>138</v>
      </c>
      <c r="C82" s="38" t="s">
        <v>139</v>
      </c>
      <c r="D82" s="39"/>
      <c r="E82" s="3">
        <v>70</v>
      </c>
      <c r="F82" s="4">
        <v>14.08</v>
      </c>
      <c r="G82" s="5">
        <v>9.9</v>
      </c>
      <c r="H82" s="5">
        <v>5.4</v>
      </c>
      <c r="I82" s="5">
        <v>7</v>
      </c>
      <c r="J82" s="5">
        <v>118</v>
      </c>
      <c r="K82" s="5">
        <v>0.1</v>
      </c>
      <c r="L82" s="5">
        <v>0.3</v>
      </c>
      <c r="M82" s="5">
        <v>0</v>
      </c>
      <c r="N82" s="40">
        <v>0.2</v>
      </c>
      <c r="O82" s="41"/>
      <c r="P82" s="5">
        <v>49</v>
      </c>
      <c r="Q82" s="5">
        <v>31.1</v>
      </c>
      <c r="R82" s="5">
        <v>143.30000000000001</v>
      </c>
      <c r="S82" s="5">
        <v>0.5</v>
      </c>
      <c r="T82" s="20"/>
    </row>
    <row r="83" spans="1:20" x14ac:dyDescent="0.25">
      <c r="A83" s="3" t="s">
        <v>26</v>
      </c>
      <c r="B83" s="3" t="s">
        <v>140</v>
      </c>
      <c r="C83" s="38" t="s">
        <v>141</v>
      </c>
      <c r="D83" s="39"/>
      <c r="E83" s="3">
        <v>40</v>
      </c>
      <c r="F83" s="4">
        <v>8.0500000000000007</v>
      </c>
      <c r="G83" s="5">
        <v>0.6</v>
      </c>
      <c r="H83" s="5">
        <v>6.1</v>
      </c>
      <c r="I83" s="5">
        <v>4.8</v>
      </c>
      <c r="J83" s="5">
        <v>76.8</v>
      </c>
      <c r="K83" s="5">
        <v>0</v>
      </c>
      <c r="L83" s="5">
        <v>1.2</v>
      </c>
      <c r="M83" s="5">
        <v>0</v>
      </c>
      <c r="N83" s="40">
        <v>2.6</v>
      </c>
      <c r="O83" s="41"/>
      <c r="P83" s="5">
        <v>5.9</v>
      </c>
      <c r="Q83" s="5">
        <v>2.2999999999999998</v>
      </c>
      <c r="R83" s="5">
        <v>4.7</v>
      </c>
      <c r="S83" s="5">
        <v>0.2</v>
      </c>
      <c r="T83" s="20"/>
    </row>
    <row r="84" spans="1:20" ht="23.25" customHeight="1" x14ac:dyDescent="0.25">
      <c r="A84" s="3" t="s">
        <v>3</v>
      </c>
      <c r="B84" s="3" t="s">
        <v>54</v>
      </c>
      <c r="C84" s="38" t="s">
        <v>55</v>
      </c>
      <c r="D84" s="39"/>
      <c r="E84" s="3" t="s">
        <v>89</v>
      </c>
      <c r="F84" s="4">
        <v>0.77</v>
      </c>
      <c r="G84" s="5">
        <v>1</v>
      </c>
      <c r="H84" s="5">
        <v>0.1</v>
      </c>
      <c r="I84" s="5">
        <v>6.4</v>
      </c>
      <c r="J84" s="5">
        <v>31</v>
      </c>
      <c r="K84" s="5">
        <v>0</v>
      </c>
      <c r="L84" s="5">
        <v>0</v>
      </c>
      <c r="M84" s="5">
        <v>0</v>
      </c>
      <c r="N84" s="40">
        <v>0.3</v>
      </c>
      <c r="O84" s="41"/>
      <c r="P84" s="5">
        <v>2.4</v>
      </c>
      <c r="Q84" s="5">
        <v>2.6</v>
      </c>
      <c r="R84" s="5">
        <v>11.8</v>
      </c>
      <c r="S84" s="5">
        <v>0.5</v>
      </c>
      <c r="T84" s="20"/>
    </row>
    <row r="85" spans="1:20" x14ac:dyDescent="0.25">
      <c r="A85" s="3" t="s">
        <v>3</v>
      </c>
      <c r="B85" s="3" t="s">
        <v>57</v>
      </c>
      <c r="C85" s="38" t="s">
        <v>58</v>
      </c>
      <c r="D85" s="39"/>
      <c r="E85" s="3" t="s">
        <v>89</v>
      </c>
      <c r="F85" s="4">
        <v>0.9</v>
      </c>
      <c r="G85" s="5">
        <v>1.1000000000000001</v>
      </c>
      <c r="H85" s="5">
        <v>0.5</v>
      </c>
      <c r="I85" s="5">
        <v>7.7</v>
      </c>
      <c r="J85" s="5">
        <v>39.299999999999997</v>
      </c>
      <c r="K85" s="5">
        <v>0</v>
      </c>
      <c r="L85" s="5">
        <v>0</v>
      </c>
      <c r="M85" s="5">
        <v>0</v>
      </c>
      <c r="N85" s="40">
        <v>0</v>
      </c>
      <c r="O85" s="41"/>
      <c r="P85" s="5">
        <v>2.6</v>
      </c>
      <c r="Q85" s="5">
        <v>1.8</v>
      </c>
      <c r="R85" s="5">
        <v>8.8000000000000007</v>
      </c>
      <c r="S85" s="5">
        <v>0.2</v>
      </c>
      <c r="T85" s="20"/>
    </row>
    <row r="86" spans="1:20" ht="23.25" customHeight="1" x14ac:dyDescent="0.25">
      <c r="A86" s="3" t="s">
        <v>26</v>
      </c>
      <c r="B86" s="3" t="s">
        <v>90</v>
      </c>
      <c r="C86" s="38" t="s">
        <v>91</v>
      </c>
      <c r="D86" s="39"/>
      <c r="E86" s="3" t="s">
        <v>62</v>
      </c>
      <c r="F86" s="4">
        <v>3.94</v>
      </c>
      <c r="G86" s="5">
        <v>0</v>
      </c>
      <c r="H86" s="5">
        <v>0</v>
      </c>
      <c r="I86" s="5">
        <v>14</v>
      </c>
      <c r="J86" s="5">
        <v>55.8</v>
      </c>
      <c r="K86" s="5">
        <v>0</v>
      </c>
      <c r="L86" s="5">
        <v>0</v>
      </c>
      <c r="M86" s="5">
        <v>0</v>
      </c>
      <c r="N86" s="40">
        <v>0</v>
      </c>
      <c r="O86" s="41"/>
      <c r="P86" s="5">
        <v>1</v>
      </c>
      <c r="Q86" s="5">
        <v>0.2</v>
      </c>
      <c r="R86" s="5">
        <v>0</v>
      </c>
      <c r="S86" s="5">
        <v>0</v>
      </c>
      <c r="T86" s="20"/>
    </row>
    <row r="87" spans="1:20" ht="15" customHeight="1" x14ac:dyDescent="0.25">
      <c r="A87" s="42" t="s">
        <v>37</v>
      </c>
      <c r="B87" s="43"/>
      <c r="C87" s="43"/>
      <c r="D87" s="43"/>
      <c r="E87" s="44"/>
      <c r="F87" s="6">
        <f>SUM(F80:F86)</f>
        <v>48.209999999999994</v>
      </c>
      <c r="G87" s="7">
        <v>22.6</v>
      </c>
      <c r="H87" s="7">
        <v>24.2</v>
      </c>
      <c r="I87" s="7">
        <v>78.099999999999994</v>
      </c>
      <c r="J87" s="7">
        <v>620</v>
      </c>
      <c r="K87" s="7">
        <v>0</v>
      </c>
      <c r="L87" s="7">
        <v>15.8</v>
      </c>
      <c r="M87" s="7">
        <v>1.3</v>
      </c>
      <c r="N87" s="45">
        <v>6.5</v>
      </c>
      <c r="O87" s="46"/>
      <c r="P87" s="7">
        <v>159.19999999999999</v>
      </c>
      <c r="Q87" s="7">
        <v>85.7</v>
      </c>
      <c r="R87" s="7">
        <v>306</v>
      </c>
      <c r="S87" s="7">
        <v>4.5</v>
      </c>
      <c r="T87" s="20"/>
    </row>
    <row r="88" spans="1:20" x14ac:dyDescent="0.25">
      <c r="A88" s="35" t="s">
        <v>63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7"/>
      <c r="T88" s="20"/>
    </row>
    <row r="89" spans="1:20" ht="24.75" customHeight="1" x14ac:dyDescent="0.25">
      <c r="A89" s="3" t="s">
        <v>30</v>
      </c>
      <c r="B89" s="3">
        <v>238</v>
      </c>
      <c r="C89" s="50" t="s">
        <v>238</v>
      </c>
      <c r="D89" s="51"/>
      <c r="E89" s="3">
        <v>120</v>
      </c>
      <c r="F89" s="4">
        <v>22.85</v>
      </c>
      <c r="G89" s="5">
        <v>11.1</v>
      </c>
      <c r="H89" s="5">
        <v>9.5</v>
      </c>
      <c r="I89" s="5">
        <v>26.6</v>
      </c>
      <c r="J89" s="5">
        <v>238.4</v>
      </c>
      <c r="K89" s="5">
        <v>0</v>
      </c>
      <c r="L89" s="5">
        <v>0.7</v>
      </c>
      <c r="M89" s="5">
        <v>0.3</v>
      </c>
      <c r="N89" s="40">
        <v>1.9</v>
      </c>
      <c r="O89" s="41"/>
      <c r="P89" s="5">
        <v>103.5</v>
      </c>
      <c r="Q89" s="5">
        <v>22.3</v>
      </c>
      <c r="R89" s="5">
        <v>133.1</v>
      </c>
      <c r="S89" s="5">
        <v>1</v>
      </c>
      <c r="T89" s="20"/>
    </row>
    <row r="90" spans="1:20" ht="13.5" customHeight="1" x14ac:dyDescent="0.25">
      <c r="A90" s="3" t="s">
        <v>3</v>
      </c>
      <c r="B90" s="3" t="s">
        <v>127</v>
      </c>
      <c r="C90" s="38" t="s">
        <v>128</v>
      </c>
      <c r="D90" s="39"/>
      <c r="E90" s="3" t="s">
        <v>62</v>
      </c>
      <c r="F90" s="4">
        <v>8.06</v>
      </c>
      <c r="G90" s="5">
        <v>3.8</v>
      </c>
      <c r="H90" s="5">
        <v>3.2</v>
      </c>
      <c r="I90" s="5">
        <v>15.6</v>
      </c>
      <c r="J90" s="5">
        <v>107</v>
      </c>
      <c r="K90" s="5">
        <v>0</v>
      </c>
      <c r="L90" s="5">
        <v>0.6</v>
      </c>
      <c r="M90" s="5">
        <v>0</v>
      </c>
      <c r="N90" s="40">
        <v>0</v>
      </c>
      <c r="O90" s="41"/>
      <c r="P90" s="5">
        <v>118.7</v>
      </c>
      <c r="Q90" s="5">
        <v>22.3</v>
      </c>
      <c r="R90" s="5">
        <v>93.6</v>
      </c>
      <c r="S90" s="5">
        <v>0.6</v>
      </c>
      <c r="T90" s="20"/>
    </row>
    <row r="91" spans="1:20" ht="15" customHeight="1" x14ac:dyDescent="0.25">
      <c r="A91" s="42" t="s">
        <v>37</v>
      </c>
      <c r="B91" s="43"/>
      <c r="C91" s="43"/>
      <c r="D91" s="43"/>
      <c r="E91" s="44"/>
      <c r="F91" s="6">
        <f>SUM(F89:F90)</f>
        <v>30.910000000000004</v>
      </c>
      <c r="G91" s="7">
        <v>14.9</v>
      </c>
      <c r="H91" s="7">
        <v>12.7</v>
      </c>
      <c r="I91" s="7">
        <v>42.2</v>
      </c>
      <c r="J91" s="7">
        <v>345.4</v>
      </c>
      <c r="K91" s="7">
        <v>0</v>
      </c>
      <c r="L91" s="7">
        <v>1.3</v>
      </c>
      <c r="M91" s="7">
        <v>0.3</v>
      </c>
      <c r="N91" s="45">
        <v>1.9</v>
      </c>
      <c r="O91" s="46"/>
      <c r="P91" s="7">
        <v>222.2</v>
      </c>
      <c r="Q91" s="7">
        <v>44.6</v>
      </c>
      <c r="R91" s="7">
        <v>226.7</v>
      </c>
      <c r="S91" s="7">
        <v>1.6</v>
      </c>
      <c r="T91" s="20"/>
    </row>
    <row r="92" spans="1:20" ht="15" customHeight="1" x14ac:dyDescent="0.25">
      <c r="A92" s="42" t="s">
        <v>70</v>
      </c>
      <c r="B92" s="43"/>
      <c r="C92" s="43"/>
      <c r="D92" s="43"/>
      <c r="E92" s="44"/>
      <c r="F92" s="6">
        <f>SUM(F75+F78+F87+F91)</f>
        <v>101.32</v>
      </c>
      <c r="G92" s="7">
        <v>46</v>
      </c>
      <c r="H92" s="7">
        <v>47.5</v>
      </c>
      <c r="I92" s="7">
        <v>164.4</v>
      </c>
      <c r="J92" s="7">
        <v>1267.4000000000001</v>
      </c>
      <c r="K92" s="7">
        <v>0.1</v>
      </c>
      <c r="L92" s="7">
        <v>22.9</v>
      </c>
      <c r="M92" s="7">
        <v>1.7</v>
      </c>
      <c r="N92" s="45">
        <v>8.1</v>
      </c>
      <c r="O92" s="46"/>
      <c r="P92" s="7">
        <v>528.5</v>
      </c>
      <c r="Q92" s="7">
        <v>164.3</v>
      </c>
      <c r="R92" s="7">
        <v>637.9</v>
      </c>
      <c r="S92" s="7">
        <v>8.6999999999999993</v>
      </c>
      <c r="T92" s="20"/>
    </row>
    <row r="93" spans="1:20" ht="15" customHeight="1" x14ac:dyDescent="0.25">
      <c r="A93" s="42" t="s">
        <v>71</v>
      </c>
      <c r="B93" s="43"/>
      <c r="C93" s="43"/>
      <c r="D93" s="43"/>
      <c r="E93" s="43"/>
      <c r="F93" s="44"/>
      <c r="G93" s="8" t="s">
        <v>31</v>
      </c>
      <c r="H93" s="8" t="s">
        <v>144</v>
      </c>
      <c r="I93" s="8">
        <v>3.6</v>
      </c>
      <c r="J93" s="14" t="s">
        <v>3</v>
      </c>
      <c r="K93" s="14" t="s">
        <v>3</v>
      </c>
      <c r="L93" s="14" t="s">
        <v>3</v>
      </c>
      <c r="M93" s="14" t="s">
        <v>3</v>
      </c>
      <c r="N93" s="53" t="s">
        <v>3</v>
      </c>
      <c r="O93" s="53"/>
      <c r="P93" s="14" t="s">
        <v>3</v>
      </c>
      <c r="Q93" s="14" t="s">
        <v>3</v>
      </c>
      <c r="R93" s="14" t="s">
        <v>3</v>
      </c>
      <c r="S93" s="14" t="s">
        <v>3</v>
      </c>
      <c r="T93" s="20"/>
    </row>
    <row r="94" spans="1:20" x14ac:dyDescent="0.25">
      <c r="A94" s="20" t="s">
        <v>3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x14ac:dyDescent="0.25">
      <c r="A95" s="48">
        <v>3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</row>
    <row r="96" spans="1:20" x14ac:dyDescent="0.25">
      <c r="A96" s="49" t="s">
        <v>3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</row>
    <row r="97" spans="1:20" ht="15.75" customHeight="1" x14ac:dyDescent="0.25">
      <c r="A97" s="20" t="s">
        <v>3</v>
      </c>
      <c r="B97" s="20"/>
      <c r="C97" s="20"/>
      <c r="D97" s="21" t="s">
        <v>125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0" t="s">
        <v>3</v>
      </c>
      <c r="P97" s="20"/>
      <c r="Q97" s="20"/>
      <c r="R97" s="20"/>
      <c r="S97" s="20"/>
      <c r="T97" s="20"/>
    </row>
    <row r="98" spans="1:20" ht="5.25" customHeight="1" x14ac:dyDescent="0.25">
      <c r="A98" s="52"/>
      <c r="B98" s="52"/>
      <c r="C98" s="52"/>
      <c r="D98" s="52" t="s">
        <v>3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0"/>
      <c r="P98" s="20"/>
      <c r="Q98" s="20"/>
      <c r="R98" s="20"/>
      <c r="S98" s="20"/>
      <c r="T98" s="20"/>
    </row>
    <row r="99" spans="1:20" ht="15" customHeight="1" x14ac:dyDescent="0.25">
      <c r="A99" s="22" t="s">
        <v>5</v>
      </c>
      <c r="B99" s="22" t="s">
        <v>6</v>
      </c>
      <c r="C99" s="24" t="s">
        <v>7</v>
      </c>
      <c r="D99" s="25"/>
      <c r="E99" s="22" t="s">
        <v>8</v>
      </c>
      <c r="F99" s="22" t="s">
        <v>9</v>
      </c>
      <c r="G99" s="28" t="s">
        <v>10</v>
      </c>
      <c r="H99" s="29"/>
      <c r="I99" s="30"/>
      <c r="J99" s="31" t="s">
        <v>11</v>
      </c>
      <c r="K99" s="28" t="s">
        <v>12</v>
      </c>
      <c r="L99" s="29"/>
      <c r="M99" s="29"/>
      <c r="N99" s="29"/>
      <c r="O99" s="30"/>
      <c r="P99" s="28" t="s">
        <v>13</v>
      </c>
      <c r="Q99" s="29"/>
      <c r="R99" s="29"/>
      <c r="S99" s="30"/>
      <c r="T99" s="20" t="s">
        <v>3</v>
      </c>
    </row>
    <row r="100" spans="1:20" ht="36.75" customHeight="1" x14ac:dyDescent="0.25">
      <c r="A100" s="23"/>
      <c r="B100" s="23"/>
      <c r="C100" s="26"/>
      <c r="D100" s="27"/>
      <c r="E100" s="23"/>
      <c r="F100" s="23"/>
      <c r="G100" s="2" t="s">
        <v>14</v>
      </c>
      <c r="H100" s="2" t="s">
        <v>15</v>
      </c>
      <c r="I100" s="2" t="s">
        <v>16</v>
      </c>
      <c r="J100" s="32"/>
      <c r="K100" s="2" t="s">
        <v>17</v>
      </c>
      <c r="L100" s="2" t="s">
        <v>18</v>
      </c>
      <c r="M100" s="2" t="s">
        <v>19</v>
      </c>
      <c r="N100" s="33" t="s">
        <v>20</v>
      </c>
      <c r="O100" s="34"/>
      <c r="P100" s="2" t="s">
        <v>21</v>
      </c>
      <c r="Q100" s="2" t="s">
        <v>22</v>
      </c>
      <c r="R100" s="2" t="s">
        <v>23</v>
      </c>
      <c r="S100" s="2" t="s">
        <v>24</v>
      </c>
      <c r="T100" s="20"/>
    </row>
    <row r="101" spans="1:20" x14ac:dyDescent="0.25">
      <c r="A101" s="35" t="s">
        <v>25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7"/>
      <c r="T101" s="20"/>
    </row>
    <row r="102" spans="1:20" ht="24.75" customHeight="1" x14ac:dyDescent="0.25">
      <c r="A102" s="3" t="s">
        <v>26</v>
      </c>
      <c r="B102" s="3" t="s">
        <v>27</v>
      </c>
      <c r="C102" s="38" t="s">
        <v>215</v>
      </c>
      <c r="D102" s="39"/>
      <c r="E102" s="3" t="s">
        <v>29</v>
      </c>
      <c r="F102" s="4">
        <v>10.47</v>
      </c>
      <c r="G102" s="5">
        <v>6.7</v>
      </c>
      <c r="H102" s="5">
        <v>9.6999999999999993</v>
      </c>
      <c r="I102" s="5">
        <v>24.4</v>
      </c>
      <c r="J102" s="5">
        <v>211</v>
      </c>
      <c r="K102" s="5">
        <v>0.1</v>
      </c>
      <c r="L102" s="5">
        <v>0.5</v>
      </c>
      <c r="M102" s="5">
        <v>0</v>
      </c>
      <c r="N102" s="40">
        <v>1.1000000000000001</v>
      </c>
      <c r="O102" s="41"/>
      <c r="P102" s="5">
        <v>123.9</v>
      </c>
      <c r="Q102" s="5">
        <v>46.7</v>
      </c>
      <c r="R102" s="5">
        <v>162.4</v>
      </c>
      <c r="S102" s="5">
        <v>1.2</v>
      </c>
      <c r="T102" s="20"/>
    </row>
    <row r="103" spans="1:20" x14ac:dyDescent="0.25">
      <c r="A103" s="3" t="s">
        <v>30</v>
      </c>
      <c r="B103" s="3" t="s">
        <v>76</v>
      </c>
      <c r="C103" s="38" t="s">
        <v>77</v>
      </c>
      <c r="D103" s="39"/>
      <c r="E103" s="3" t="s">
        <v>33</v>
      </c>
      <c r="F103" s="4">
        <v>6.05</v>
      </c>
      <c r="G103" s="5">
        <v>3.4</v>
      </c>
      <c r="H103" s="5">
        <v>6.9</v>
      </c>
      <c r="I103" s="5">
        <v>10</v>
      </c>
      <c r="J103" s="5">
        <v>69</v>
      </c>
      <c r="K103" s="5">
        <v>0</v>
      </c>
      <c r="L103" s="5">
        <v>0</v>
      </c>
      <c r="M103" s="5">
        <v>0</v>
      </c>
      <c r="N103" s="40">
        <v>0</v>
      </c>
      <c r="O103" s="41"/>
      <c r="P103" s="5">
        <v>78.2</v>
      </c>
      <c r="Q103" s="5">
        <v>5.0999999999999996</v>
      </c>
      <c r="R103" s="5">
        <v>51.7</v>
      </c>
      <c r="S103" s="5">
        <v>0.3</v>
      </c>
      <c r="T103" s="20"/>
    </row>
    <row r="104" spans="1:20" x14ac:dyDescent="0.25">
      <c r="A104" s="3" t="s">
        <v>3</v>
      </c>
      <c r="B104" s="3" t="s">
        <v>78</v>
      </c>
      <c r="C104" s="38" t="s">
        <v>79</v>
      </c>
      <c r="D104" s="39"/>
      <c r="E104" s="3" t="s">
        <v>62</v>
      </c>
      <c r="F104" s="4">
        <v>6.06</v>
      </c>
      <c r="G104" s="5">
        <v>3.2</v>
      </c>
      <c r="H104" s="5">
        <v>2.8</v>
      </c>
      <c r="I104" s="5">
        <v>13.6</v>
      </c>
      <c r="J104" s="5">
        <v>77</v>
      </c>
      <c r="K104" s="5">
        <v>0</v>
      </c>
      <c r="L104" s="5">
        <v>0.5</v>
      </c>
      <c r="M104" s="5">
        <v>0</v>
      </c>
      <c r="N104" s="40">
        <v>0</v>
      </c>
      <c r="O104" s="41"/>
      <c r="P104" s="5">
        <v>98.1</v>
      </c>
      <c r="Q104" s="5">
        <v>12.4</v>
      </c>
      <c r="R104" s="5">
        <v>69.2</v>
      </c>
      <c r="S104" s="5">
        <v>0.4</v>
      </c>
      <c r="T104" s="20"/>
    </row>
    <row r="105" spans="1:20" ht="15" customHeight="1" x14ac:dyDescent="0.25">
      <c r="A105" s="42" t="s">
        <v>37</v>
      </c>
      <c r="B105" s="43"/>
      <c r="C105" s="43"/>
      <c r="D105" s="43"/>
      <c r="E105" s="44"/>
      <c r="F105" s="6">
        <f>SUM(F102:F104)</f>
        <v>22.58</v>
      </c>
      <c r="G105" s="7">
        <v>13.3</v>
      </c>
      <c r="H105" s="7">
        <v>19.399999999999999</v>
      </c>
      <c r="I105" s="7">
        <v>48</v>
      </c>
      <c r="J105" s="7">
        <v>357</v>
      </c>
      <c r="K105" s="7">
        <v>0.1</v>
      </c>
      <c r="L105" s="7">
        <v>1</v>
      </c>
      <c r="M105" s="7">
        <v>0</v>
      </c>
      <c r="N105" s="45">
        <v>1.1000000000000001</v>
      </c>
      <c r="O105" s="46"/>
      <c r="P105" s="7">
        <v>300.2</v>
      </c>
      <c r="Q105" s="7">
        <v>64.2</v>
      </c>
      <c r="R105" s="7">
        <v>283.3</v>
      </c>
      <c r="S105" s="7">
        <v>1.9</v>
      </c>
      <c r="T105" s="20"/>
    </row>
    <row r="106" spans="1:20" ht="15" customHeight="1" x14ac:dyDescent="0.25">
      <c r="A106" s="35" t="s">
        <v>38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7"/>
      <c r="T106" s="20"/>
    </row>
    <row r="107" spans="1:20" x14ac:dyDescent="0.25">
      <c r="A107" s="3" t="s">
        <v>26</v>
      </c>
      <c r="B107" s="3" t="s">
        <v>80</v>
      </c>
      <c r="C107" s="50" t="s">
        <v>81</v>
      </c>
      <c r="D107" s="51"/>
      <c r="E107" s="3">
        <v>150</v>
      </c>
      <c r="F107" s="4">
        <v>6</v>
      </c>
      <c r="G107" s="5">
        <v>1</v>
      </c>
      <c r="H107" s="5">
        <v>0.2</v>
      </c>
      <c r="I107" s="5">
        <v>17.8</v>
      </c>
      <c r="J107" s="5">
        <v>78</v>
      </c>
      <c r="K107" s="5">
        <v>0</v>
      </c>
      <c r="L107" s="5">
        <v>1.4</v>
      </c>
      <c r="M107" s="5">
        <v>0</v>
      </c>
      <c r="N107" s="40">
        <v>0</v>
      </c>
      <c r="O107" s="41"/>
      <c r="P107" s="5">
        <v>11.3</v>
      </c>
      <c r="Q107" s="5">
        <v>6.5</v>
      </c>
      <c r="R107" s="5">
        <v>11.3</v>
      </c>
      <c r="S107" s="5">
        <v>2.2999999999999998</v>
      </c>
      <c r="T107" s="20"/>
    </row>
    <row r="108" spans="1:20" ht="15" customHeight="1" x14ac:dyDescent="0.25">
      <c r="A108" s="42" t="s">
        <v>37</v>
      </c>
      <c r="B108" s="43"/>
      <c r="C108" s="43"/>
      <c r="D108" s="43"/>
      <c r="E108" s="44"/>
      <c r="F108" s="6">
        <f>SUM(F107)</f>
        <v>6</v>
      </c>
      <c r="G108" s="7">
        <v>1</v>
      </c>
      <c r="H108" s="7">
        <v>0.2</v>
      </c>
      <c r="I108" s="7">
        <v>17.8</v>
      </c>
      <c r="J108" s="7">
        <v>78</v>
      </c>
      <c r="K108" s="7">
        <v>0</v>
      </c>
      <c r="L108" s="7">
        <v>1.4</v>
      </c>
      <c r="M108" s="7">
        <v>0</v>
      </c>
      <c r="N108" s="45">
        <v>0</v>
      </c>
      <c r="O108" s="46"/>
      <c r="P108" s="7">
        <v>11.3</v>
      </c>
      <c r="Q108" s="7">
        <v>6.5</v>
      </c>
      <c r="R108" s="7">
        <v>11.3</v>
      </c>
      <c r="S108" s="7">
        <v>2.2999999999999998</v>
      </c>
      <c r="T108" s="20"/>
    </row>
    <row r="109" spans="1:20" x14ac:dyDescent="0.25">
      <c r="A109" s="35" t="s">
        <v>42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7"/>
      <c r="T109" s="20"/>
    </row>
    <row r="110" spans="1:20" ht="48" customHeight="1" x14ac:dyDescent="0.25">
      <c r="A110" s="3" t="s">
        <v>30</v>
      </c>
      <c r="B110" s="3" t="s">
        <v>82</v>
      </c>
      <c r="C110" s="38" t="s">
        <v>83</v>
      </c>
      <c r="D110" s="39"/>
      <c r="E110" s="3" t="s">
        <v>249</v>
      </c>
      <c r="F110" s="4">
        <v>11.54</v>
      </c>
      <c r="G110" s="5">
        <v>4.2</v>
      </c>
      <c r="H110" s="5">
        <v>5.2</v>
      </c>
      <c r="I110" s="5">
        <v>6.6</v>
      </c>
      <c r="J110" s="5">
        <v>121</v>
      </c>
      <c r="K110" s="5">
        <v>0.1</v>
      </c>
      <c r="L110" s="5">
        <v>6.5</v>
      </c>
      <c r="M110" s="5">
        <v>0.2</v>
      </c>
      <c r="N110" s="40">
        <v>0.9</v>
      </c>
      <c r="O110" s="41"/>
      <c r="P110" s="5">
        <v>23.3</v>
      </c>
      <c r="Q110" s="5">
        <v>22.3</v>
      </c>
      <c r="R110" s="5">
        <v>69.2</v>
      </c>
      <c r="S110" s="5">
        <v>1.1000000000000001</v>
      </c>
      <c r="T110" s="20"/>
    </row>
    <row r="111" spans="1:20" ht="24.75" customHeight="1" x14ac:dyDescent="0.25">
      <c r="A111" s="3" t="s">
        <v>30</v>
      </c>
      <c r="B111" s="3" t="s">
        <v>85</v>
      </c>
      <c r="C111" s="38" t="s">
        <v>86</v>
      </c>
      <c r="D111" s="39"/>
      <c r="E111" s="3">
        <v>150</v>
      </c>
      <c r="F111" s="4">
        <v>36.71</v>
      </c>
      <c r="G111" s="5">
        <v>19.399999999999999</v>
      </c>
      <c r="H111" s="5">
        <v>8</v>
      </c>
      <c r="I111" s="5">
        <v>16.8</v>
      </c>
      <c r="J111" s="5">
        <v>236.6</v>
      </c>
      <c r="K111" s="5">
        <v>0.2</v>
      </c>
      <c r="L111" s="5">
        <v>13.9</v>
      </c>
      <c r="M111" s="5">
        <v>5.9</v>
      </c>
      <c r="N111" s="40">
        <v>1.7</v>
      </c>
      <c r="O111" s="41"/>
      <c r="P111" s="5">
        <v>26.6</v>
      </c>
      <c r="Q111" s="5">
        <v>28.1</v>
      </c>
      <c r="R111" s="5">
        <v>300.3</v>
      </c>
      <c r="S111" s="5">
        <v>6.2</v>
      </c>
      <c r="T111" s="20"/>
    </row>
    <row r="112" spans="1:20" x14ac:dyDescent="0.25">
      <c r="A112" s="3" t="s">
        <v>3</v>
      </c>
      <c r="B112" s="3"/>
      <c r="C112" s="38" t="s">
        <v>233</v>
      </c>
      <c r="D112" s="39"/>
      <c r="E112" s="3">
        <v>40</v>
      </c>
      <c r="F112" s="4">
        <v>6.57</v>
      </c>
      <c r="G112" s="5">
        <v>0.3</v>
      </c>
      <c r="H112" s="5">
        <v>0</v>
      </c>
      <c r="I112" s="5">
        <v>1</v>
      </c>
      <c r="J112" s="5">
        <v>5.6</v>
      </c>
      <c r="K112" s="5">
        <v>0</v>
      </c>
      <c r="L112" s="5">
        <v>1.6</v>
      </c>
      <c r="M112" s="5">
        <v>0</v>
      </c>
      <c r="N112" s="40">
        <v>0</v>
      </c>
      <c r="O112" s="41"/>
      <c r="P112" s="5">
        <v>8.3000000000000007</v>
      </c>
      <c r="Q112" s="5">
        <v>5</v>
      </c>
      <c r="R112" s="5">
        <v>15.1</v>
      </c>
      <c r="S112" s="5">
        <v>0.4</v>
      </c>
      <c r="T112" s="20"/>
    </row>
    <row r="113" spans="1:20" ht="24.75" customHeight="1" x14ac:dyDescent="0.25">
      <c r="A113" s="3" t="s">
        <v>3</v>
      </c>
      <c r="B113" s="3" t="s">
        <v>54</v>
      </c>
      <c r="C113" s="38" t="s">
        <v>55</v>
      </c>
      <c r="D113" s="39"/>
      <c r="E113" s="3">
        <v>20</v>
      </c>
      <c r="F113" s="4">
        <v>1.28</v>
      </c>
      <c r="G113" s="5">
        <v>0.9</v>
      </c>
      <c r="H113" s="5">
        <v>0.2</v>
      </c>
      <c r="I113" s="5">
        <v>8.5</v>
      </c>
      <c r="J113" s="5">
        <v>40.799999999999997</v>
      </c>
      <c r="K113" s="5">
        <v>0</v>
      </c>
      <c r="L113" s="5">
        <v>0</v>
      </c>
      <c r="M113" s="5">
        <v>0</v>
      </c>
      <c r="N113" s="40">
        <v>0.4</v>
      </c>
      <c r="O113" s="41"/>
      <c r="P113" s="5">
        <v>3.2</v>
      </c>
      <c r="Q113" s="5">
        <v>3.5</v>
      </c>
      <c r="R113" s="5">
        <v>15.7</v>
      </c>
      <c r="S113" s="5">
        <v>0.7</v>
      </c>
      <c r="T113" s="20"/>
    </row>
    <row r="114" spans="1:20" x14ac:dyDescent="0.25">
      <c r="A114" s="3" t="s">
        <v>3</v>
      </c>
      <c r="B114" s="3" t="s">
        <v>57</v>
      </c>
      <c r="C114" s="38" t="s">
        <v>58</v>
      </c>
      <c r="D114" s="39"/>
      <c r="E114" s="3">
        <v>20</v>
      </c>
      <c r="F114" s="4">
        <v>0.9</v>
      </c>
      <c r="G114" s="5">
        <v>1.5</v>
      </c>
      <c r="H114" s="5">
        <v>0.6</v>
      </c>
      <c r="I114" s="5">
        <v>10.3</v>
      </c>
      <c r="J114" s="5">
        <v>52.4</v>
      </c>
      <c r="K114" s="5">
        <v>0</v>
      </c>
      <c r="L114" s="5">
        <v>0</v>
      </c>
      <c r="M114" s="5">
        <v>0</v>
      </c>
      <c r="N114" s="40">
        <v>0</v>
      </c>
      <c r="O114" s="41"/>
      <c r="P114" s="5">
        <v>3.5</v>
      </c>
      <c r="Q114" s="5">
        <v>2.4</v>
      </c>
      <c r="R114" s="5">
        <v>11.7</v>
      </c>
      <c r="S114" s="5">
        <v>0.3</v>
      </c>
      <c r="T114" s="20"/>
    </row>
    <row r="115" spans="1:20" ht="23.25" customHeight="1" x14ac:dyDescent="0.25">
      <c r="A115" s="3" t="s">
        <v>26</v>
      </c>
      <c r="B115" s="3" t="s">
        <v>90</v>
      </c>
      <c r="C115" s="38" t="s">
        <v>91</v>
      </c>
      <c r="D115" s="39"/>
      <c r="E115" s="3" t="s">
        <v>62</v>
      </c>
      <c r="F115" s="4">
        <v>3.94</v>
      </c>
      <c r="G115" s="5">
        <v>0</v>
      </c>
      <c r="H115" s="5">
        <v>0</v>
      </c>
      <c r="I115" s="5">
        <v>14</v>
      </c>
      <c r="J115" s="5">
        <v>55.8</v>
      </c>
      <c r="K115" s="5">
        <v>0</v>
      </c>
      <c r="L115" s="5">
        <v>0</v>
      </c>
      <c r="M115" s="5">
        <v>0</v>
      </c>
      <c r="N115" s="40">
        <v>0</v>
      </c>
      <c r="O115" s="41"/>
      <c r="P115" s="5">
        <v>7.4</v>
      </c>
      <c r="Q115" s="5">
        <v>1.6</v>
      </c>
      <c r="R115" s="5">
        <v>0</v>
      </c>
      <c r="S115" s="5">
        <v>0</v>
      </c>
      <c r="T115" s="20"/>
    </row>
    <row r="116" spans="1:20" ht="15" customHeight="1" x14ac:dyDescent="0.25">
      <c r="A116" s="42" t="s">
        <v>37</v>
      </c>
      <c r="B116" s="43"/>
      <c r="C116" s="43"/>
      <c r="D116" s="43"/>
      <c r="E116" s="44"/>
      <c r="F116" s="6">
        <f>SUM(F110:F115)</f>
        <v>60.94</v>
      </c>
      <c r="G116" s="7">
        <v>27.5</v>
      </c>
      <c r="H116" s="7">
        <v>14.2</v>
      </c>
      <c r="I116" s="7">
        <v>61.9</v>
      </c>
      <c r="J116" s="7">
        <f>SUM(J110:J115)</f>
        <v>512.20000000000005</v>
      </c>
      <c r="K116" s="7">
        <v>0.3</v>
      </c>
      <c r="L116" s="7">
        <v>22</v>
      </c>
      <c r="M116" s="7">
        <v>6.1</v>
      </c>
      <c r="N116" s="45">
        <v>3.1</v>
      </c>
      <c r="O116" s="46"/>
      <c r="P116" s="7">
        <v>74</v>
      </c>
      <c r="Q116" s="7">
        <v>64.400000000000006</v>
      </c>
      <c r="R116" s="7">
        <v>419</v>
      </c>
      <c r="S116" s="7">
        <v>8.9</v>
      </c>
      <c r="T116" s="20"/>
    </row>
    <row r="117" spans="1:20" x14ac:dyDescent="0.25">
      <c r="A117" s="35" t="s">
        <v>63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7"/>
      <c r="T117" s="20"/>
    </row>
    <row r="118" spans="1:20" x14ac:dyDescent="0.25">
      <c r="A118" s="3" t="s">
        <v>26</v>
      </c>
      <c r="B118" s="3" t="s">
        <v>92</v>
      </c>
      <c r="C118" s="38" t="s">
        <v>93</v>
      </c>
      <c r="D118" s="39"/>
      <c r="E118" s="3">
        <v>60</v>
      </c>
      <c r="F118" s="4">
        <v>4.32</v>
      </c>
      <c r="G118" s="5">
        <v>2.4</v>
      </c>
      <c r="H118" s="5">
        <v>5.5</v>
      </c>
      <c r="I118" s="5">
        <v>0.3</v>
      </c>
      <c r="J118" s="5">
        <v>190.9</v>
      </c>
      <c r="K118" s="5">
        <v>0.1</v>
      </c>
      <c r="L118" s="5">
        <v>0.2</v>
      </c>
      <c r="M118" s="5">
        <v>0</v>
      </c>
      <c r="N118" s="40">
        <v>0.3</v>
      </c>
      <c r="O118" s="41"/>
      <c r="P118" s="5">
        <v>34.6</v>
      </c>
      <c r="Q118" s="5">
        <v>10.1</v>
      </c>
      <c r="R118" s="5">
        <v>57.3</v>
      </c>
      <c r="S118" s="5">
        <v>0.4</v>
      </c>
      <c r="T118" s="20"/>
    </row>
    <row r="119" spans="1:20" x14ac:dyDescent="0.25">
      <c r="A119" s="3" t="s">
        <v>26</v>
      </c>
      <c r="B119" s="3" t="s">
        <v>95</v>
      </c>
      <c r="C119" s="38" t="s">
        <v>96</v>
      </c>
      <c r="D119" s="39"/>
      <c r="E119" s="3" t="s">
        <v>69</v>
      </c>
      <c r="F119" s="4">
        <v>14.42</v>
      </c>
      <c r="G119" s="5">
        <v>6</v>
      </c>
      <c r="H119" s="5">
        <v>2</v>
      </c>
      <c r="I119" s="5">
        <v>8.4</v>
      </c>
      <c r="J119" s="5">
        <v>80</v>
      </c>
      <c r="K119" s="5">
        <v>0</v>
      </c>
      <c r="L119" s="5">
        <v>1</v>
      </c>
      <c r="M119" s="5">
        <v>0</v>
      </c>
      <c r="N119" s="40">
        <v>0</v>
      </c>
      <c r="O119" s="41"/>
      <c r="P119" s="5">
        <v>248</v>
      </c>
      <c r="Q119" s="5">
        <v>28</v>
      </c>
      <c r="R119" s="5">
        <v>184</v>
      </c>
      <c r="S119" s="5">
        <v>0</v>
      </c>
      <c r="T119" s="20"/>
    </row>
    <row r="120" spans="1:20" ht="15" customHeight="1" x14ac:dyDescent="0.25">
      <c r="A120" s="42" t="s">
        <v>37</v>
      </c>
      <c r="B120" s="43"/>
      <c r="C120" s="43"/>
      <c r="D120" s="43"/>
      <c r="E120" s="44"/>
      <c r="F120" s="6">
        <f>SUM(F118:F119)</f>
        <v>18.740000000000002</v>
      </c>
      <c r="G120" s="7">
        <v>8.4</v>
      </c>
      <c r="H120" s="7">
        <v>7.5</v>
      </c>
      <c r="I120" s="7">
        <v>8.6999999999999993</v>
      </c>
      <c r="J120" s="7">
        <v>270.89999999999998</v>
      </c>
      <c r="K120" s="7">
        <v>0.1</v>
      </c>
      <c r="L120" s="7">
        <v>1.2</v>
      </c>
      <c r="M120" s="7">
        <v>0</v>
      </c>
      <c r="N120" s="45">
        <v>0.3</v>
      </c>
      <c r="O120" s="46"/>
      <c r="P120" s="7">
        <v>282.60000000000002</v>
      </c>
      <c r="Q120" s="7">
        <v>38.1</v>
      </c>
      <c r="R120" s="7">
        <v>241.3</v>
      </c>
      <c r="S120" s="7">
        <v>0.4</v>
      </c>
      <c r="T120" s="20"/>
    </row>
    <row r="121" spans="1:20" ht="15" customHeight="1" x14ac:dyDescent="0.25">
      <c r="A121" s="42" t="s">
        <v>70</v>
      </c>
      <c r="B121" s="43"/>
      <c r="C121" s="43"/>
      <c r="D121" s="43"/>
      <c r="E121" s="44"/>
      <c r="F121" s="6">
        <f>SUM(F105+F108+F116+F120)</f>
        <v>108.25999999999999</v>
      </c>
      <c r="G121" s="7">
        <v>50.1</v>
      </c>
      <c r="H121" s="7">
        <v>41.3</v>
      </c>
      <c r="I121" s="7">
        <v>136.4</v>
      </c>
      <c r="J121" s="7">
        <f>J105+J108+J116+J120</f>
        <v>1218.0999999999999</v>
      </c>
      <c r="K121" s="7">
        <v>0.5</v>
      </c>
      <c r="L121" s="7">
        <v>25.6</v>
      </c>
      <c r="M121" s="7">
        <v>6.1</v>
      </c>
      <c r="N121" s="45">
        <v>4.5</v>
      </c>
      <c r="O121" s="46"/>
      <c r="P121" s="7">
        <v>668</v>
      </c>
      <c r="Q121" s="7">
        <v>173.1</v>
      </c>
      <c r="R121" s="7">
        <v>954.9</v>
      </c>
      <c r="S121" s="7">
        <v>13.5</v>
      </c>
      <c r="T121" s="20"/>
    </row>
    <row r="122" spans="1:20" ht="15" customHeight="1" x14ac:dyDescent="0.25">
      <c r="A122" s="42" t="s">
        <v>71</v>
      </c>
      <c r="B122" s="43"/>
      <c r="C122" s="43"/>
      <c r="D122" s="43"/>
      <c r="E122" s="43"/>
      <c r="F122" s="44"/>
      <c r="G122" s="8" t="s">
        <v>31</v>
      </c>
      <c r="H122" s="8">
        <v>0.8</v>
      </c>
      <c r="I122" s="8">
        <v>2.7</v>
      </c>
      <c r="J122" s="14" t="s">
        <v>3</v>
      </c>
      <c r="K122" s="14" t="s">
        <v>3</v>
      </c>
      <c r="L122" s="14" t="s">
        <v>3</v>
      </c>
      <c r="M122" s="14" t="s">
        <v>3</v>
      </c>
      <c r="N122" s="53" t="s">
        <v>3</v>
      </c>
      <c r="O122" s="53"/>
      <c r="P122" s="14" t="s">
        <v>3</v>
      </c>
      <c r="Q122" s="14" t="s">
        <v>3</v>
      </c>
      <c r="R122" s="14" t="s">
        <v>3</v>
      </c>
      <c r="S122" s="14" t="s">
        <v>3</v>
      </c>
      <c r="T122" s="20"/>
    </row>
    <row r="123" spans="1:20" x14ac:dyDescent="0.25">
      <c r="A123" s="20" t="s">
        <v>3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x14ac:dyDescent="0.25">
      <c r="A124" s="48">
        <v>4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</row>
    <row r="125" spans="1:20" x14ac:dyDescent="0.25">
      <c r="A125" s="49" t="s">
        <v>3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</row>
    <row r="126" spans="1:20" ht="15.75" customHeight="1" x14ac:dyDescent="0.25">
      <c r="A126" s="20" t="s">
        <v>3</v>
      </c>
      <c r="B126" s="20"/>
      <c r="C126" s="20"/>
      <c r="D126" s="21" t="s">
        <v>147</v>
      </c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0" t="s">
        <v>3</v>
      </c>
      <c r="P126" s="20"/>
      <c r="Q126" s="20"/>
      <c r="R126" s="20"/>
      <c r="S126" s="20"/>
      <c r="T126" s="20"/>
    </row>
    <row r="127" spans="1:20" x14ac:dyDescent="0.25">
      <c r="A127" s="52"/>
      <c r="B127" s="52"/>
      <c r="C127" s="52"/>
      <c r="D127" s="52" t="s">
        <v>3</v>
      </c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0"/>
      <c r="P127" s="20"/>
      <c r="Q127" s="20"/>
      <c r="R127" s="20"/>
      <c r="S127" s="20"/>
      <c r="T127" s="20"/>
    </row>
    <row r="128" spans="1:20" ht="15" customHeight="1" x14ac:dyDescent="0.25">
      <c r="A128" s="22" t="s">
        <v>5</v>
      </c>
      <c r="B128" s="22" t="s">
        <v>6</v>
      </c>
      <c r="C128" s="24" t="s">
        <v>7</v>
      </c>
      <c r="D128" s="25"/>
      <c r="E128" s="22" t="s">
        <v>8</v>
      </c>
      <c r="F128" s="22" t="s">
        <v>9</v>
      </c>
      <c r="G128" s="28" t="s">
        <v>10</v>
      </c>
      <c r="H128" s="29"/>
      <c r="I128" s="30"/>
      <c r="J128" s="31" t="s">
        <v>11</v>
      </c>
      <c r="K128" s="28" t="s">
        <v>12</v>
      </c>
      <c r="L128" s="29"/>
      <c r="M128" s="29"/>
      <c r="N128" s="29"/>
      <c r="O128" s="30"/>
      <c r="P128" s="28" t="s">
        <v>13</v>
      </c>
      <c r="Q128" s="29"/>
      <c r="R128" s="29"/>
      <c r="S128" s="30"/>
      <c r="T128" s="20" t="s">
        <v>3</v>
      </c>
    </row>
    <row r="129" spans="1:20" ht="36" customHeight="1" x14ac:dyDescent="0.25">
      <c r="A129" s="23"/>
      <c r="B129" s="23"/>
      <c r="C129" s="26"/>
      <c r="D129" s="27"/>
      <c r="E129" s="23"/>
      <c r="F129" s="23"/>
      <c r="G129" s="2" t="s">
        <v>14</v>
      </c>
      <c r="H129" s="2" t="s">
        <v>15</v>
      </c>
      <c r="I129" s="2" t="s">
        <v>16</v>
      </c>
      <c r="J129" s="32"/>
      <c r="K129" s="2" t="s">
        <v>17</v>
      </c>
      <c r="L129" s="2" t="s">
        <v>18</v>
      </c>
      <c r="M129" s="2" t="s">
        <v>19</v>
      </c>
      <c r="N129" s="33" t="s">
        <v>20</v>
      </c>
      <c r="O129" s="34"/>
      <c r="P129" s="2" t="s">
        <v>21</v>
      </c>
      <c r="Q129" s="2" t="s">
        <v>22</v>
      </c>
      <c r="R129" s="2" t="s">
        <v>23</v>
      </c>
      <c r="S129" s="2" t="s">
        <v>24</v>
      </c>
      <c r="T129" s="20"/>
    </row>
    <row r="130" spans="1:20" x14ac:dyDescent="0.25">
      <c r="A130" s="35" t="s">
        <v>25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7"/>
      <c r="T130" s="20"/>
    </row>
    <row r="131" spans="1:20" ht="25.5" customHeight="1" x14ac:dyDescent="0.25">
      <c r="A131" s="3" t="s">
        <v>26</v>
      </c>
      <c r="B131" s="3" t="s">
        <v>27</v>
      </c>
      <c r="C131" s="38" t="s">
        <v>75</v>
      </c>
      <c r="D131" s="39"/>
      <c r="E131" s="3" t="s">
        <v>29</v>
      </c>
      <c r="F131" s="4">
        <v>10.61</v>
      </c>
      <c r="G131" s="5">
        <v>5.0999999999999996</v>
      </c>
      <c r="H131" s="5">
        <v>8.1</v>
      </c>
      <c r="I131" s="5">
        <v>27.9</v>
      </c>
      <c r="J131" s="5">
        <v>205</v>
      </c>
      <c r="K131" s="5">
        <v>0</v>
      </c>
      <c r="L131" s="5">
        <v>0.5</v>
      </c>
      <c r="M131" s="5">
        <v>0</v>
      </c>
      <c r="N131" s="40">
        <v>0.2</v>
      </c>
      <c r="O131" s="41"/>
      <c r="P131" s="5">
        <v>112.2</v>
      </c>
      <c r="Q131" s="5">
        <v>25.6</v>
      </c>
      <c r="R131" s="5">
        <v>114.8</v>
      </c>
      <c r="S131" s="5">
        <v>0.4</v>
      </c>
      <c r="T131" s="20"/>
    </row>
    <row r="132" spans="1:20" x14ac:dyDescent="0.25">
      <c r="A132" s="3" t="s">
        <v>30</v>
      </c>
      <c r="B132" s="3" t="s">
        <v>31</v>
      </c>
      <c r="C132" s="38" t="s">
        <v>32</v>
      </c>
      <c r="D132" s="39"/>
      <c r="E132" s="3" t="s">
        <v>131</v>
      </c>
      <c r="F132" s="4">
        <v>7.59</v>
      </c>
      <c r="G132" s="5">
        <v>4.3</v>
      </c>
      <c r="H132" s="5">
        <v>5.5</v>
      </c>
      <c r="I132" s="5">
        <v>9.3000000000000007</v>
      </c>
      <c r="J132" s="5">
        <v>82.5</v>
      </c>
      <c r="K132" s="5">
        <v>0</v>
      </c>
      <c r="L132" s="5">
        <v>0</v>
      </c>
      <c r="M132" s="5">
        <v>0.1</v>
      </c>
      <c r="N132" s="40">
        <v>0.3</v>
      </c>
      <c r="O132" s="41"/>
      <c r="P132" s="5">
        <v>5.9</v>
      </c>
      <c r="Q132" s="5">
        <v>3.1</v>
      </c>
      <c r="R132" s="5">
        <v>17.600000000000001</v>
      </c>
      <c r="S132" s="5">
        <v>0.3</v>
      </c>
      <c r="T132" s="20"/>
    </row>
    <row r="133" spans="1:20" x14ac:dyDescent="0.25">
      <c r="A133" s="3" t="s">
        <v>3</v>
      </c>
      <c r="B133" s="3" t="s">
        <v>104</v>
      </c>
      <c r="C133" s="38" t="s">
        <v>105</v>
      </c>
      <c r="D133" s="39"/>
      <c r="E133" s="3" t="s">
        <v>106</v>
      </c>
      <c r="F133" s="4">
        <v>0.54</v>
      </c>
      <c r="G133" s="5">
        <v>0</v>
      </c>
      <c r="H133" s="5">
        <v>0</v>
      </c>
      <c r="I133" s="5">
        <v>8.4</v>
      </c>
      <c r="J133" s="5">
        <v>34</v>
      </c>
      <c r="K133" s="5">
        <v>0</v>
      </c>
      <c r="L133" s="5">
        <v>0</v>
      </c>
      <c r="M133" s="5">
        <v>0</v>
      </c>
      <c r="N133" s="40">
        <v>0</v>
      </c>
      <c r="O133" s="41"/>
      <c r="P133" s="5">
        <v>9.6999999999999993</v>
      </c>
      <c r="Q133" s="5">
        <v>3.3</v>
      </c>
      <c r="R133" s="5">
        <v>3</v>
      </c>
      <c r="S133" s="5">
        <v>0.3</v>
      </c>
      <c r="T133" s="20"/>
    </row>
    <row r="134" spans="1:20" ht="15" customHeight="1" x14ac:dyDescent="0.25">
      <c r="A134" s="42" t="s">
        <v>37</v>
      </c>
      <c r="B134" s="43"/>
      <c r="C134" s="43"/>
      <c r="D134" s="43"/>
      <c r="E134" s="44"/>
      <c r="F134" s="6">
        <f>SUM(F131:F133)</f>
        <v>18.739999999999998</v>
      </c>
      <c r="G134" s="7">
        <v>9.4</v>
      </c>
      <c r="H134" s="7">
        <v>13.6</v>
      </c>
      <c r="I134" s="7">
        <v>45.6</v>
      </c>
      <c r="J134" s="7">
        <v>321.5</v>
      </c>
      <c r="K134" s="7">
        <v>0</v>
      </c>
      <c r="L134" s="7">
        <v>0.5</v>
      </c>
      <c r="M134" s="7">
        <v>0.1</v>
      </c>
      <c r="N134" s="45">
        <v>0.5</v>
      </c>
      <c r="O134" s="46"/>
      <c r="P134" s="7">
        <v>127.8</v>
      </c>
      <c r="Q134" s="7">
        <v>32</v>
      </c>
      <c r="R134" s="7">
        <v>135.4</v>
      </c>
      <c r="S134" s="7">
        <v>1</v>
      </c>
      <c r="T134" s="20"/>
    </row>
    <row r="135" spans="1:20" ht="15" customHeight="1" x14ac:dyDescent="0.25">
      <c r="A135" s="35" t="s">
        <v>38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7"/>
      <c r="T135" s="20"/>
    </row>
    <row r="136" spans="1:20" x14ac:dyDescent="0.25">
      <c r="A136" s="3" t="s">
        <v>26</v>
      </c>
      <c r="B136" s="3" t="s">
        <v>80</v>
      </c>
      <c r="C136" s="50" t="s">
        <v>81</v>
      </c>
      <c r="D136" s="51"/>
      <c r="E136" s="3">
        <v>150</v>
      </c>
      <c r="F136" s="4">
        <v>6</v>
      </c>
      <c r="G136" s="5">
        <v>1</v>
      </c>
      <c r="H136" s="5">
        <v>0.2</v>
      </c>
      <c r="I136" s="5">
        <v>17.8</v>
      </c>
      <c r="J136" s="5">
        <v>78</v>
      </c>
      <c r="K136" s="5">
        <v>0</v>
      </c>
      <c r="L136" s="5">
        <v>2.9</v>
      </c>
      <c r="M136" s="5">
        <v>0.4</v>
      </c>
      <c r="N136" s="40">
        <v>0</v>
      </c>
      <c r="O136" s="41"/>
      <c r="P136" s="5">
        <v>32.4</v>
      </c>
      <c r="Q136" s="5">
        <v>16.2</v>
      </c>
      <c r="R136" s="5">
        <v>29.2</v>
      </c>
      <c r="S136" s="5">
        <v>0.4</v>
      </c>
      <c r="T136" s="20"/>
    </row>
    <row r="137" spans="1:20" ht="15" customHeight="1" x14ac:dyDescent="0.25">
      <c r="A137" s="42" t="s">
        <v>37</v>
      </c>
      <c r="B137" s="43"/>
      <c r="C137" s="43"/>
      <c r="D137" s="43"/>
      <c r="E137" s="44"/>
      <c r="F137" s="6">
        <f>SUM(F136)</f>
        <v>6</v>
      </c>
      <c r="G137" s="7">
        <v>1</v>
      </c>
      <c r="H137" s="7">
        <v>0.2</v>
      </c>
      <c r="I137" s="7">
        <v>17.8</v>
      </c>
      <c r="J137" s="7">
        <v>78</v>
      </c>
      <c r="K137" s="7">
        <v>0</v>
      </c>
      <c r="L137" s="7">
        <v>2.9</v>
      </c>
      <c r="M137" s="7">
        <v>0.4</v>
      </c>
      <c r="N137" s="45">
        <v>0</v>
      </c>
      <c r="O137" s="46"/>
      <c r="P137" s="7">
        <v>32.4</v>
      </c>
      <c r="Q137" s="7">
        <v>16.2</v>
      </c>
      <c r="R137" s="7">
        <v>29.2</v>
      </c>
      <c r="S137" s="7">
        <v>0.4</v>
      </c>
      <c r="T137" s="20"/>
    </row>
    <row r="138" spans="1:20" x14ac:dyDescent="0.25">
      <c r="A138" s="35" t="s">
        <v>42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7"/>
      <c r="T138" s="20"/>
    </row>
    <row r="139" spans="1:20" ht="15" customHeight="1" x14ac:dyDescent="0.25">
      <c r="A139" s="3" t="s">
        <v>30</v>
      </c>
      <c r="B139" s="3" t="s">
        <v>224</v>
      </c>
      <c r="C139" s="38" t="s">
        <v>225</v>
      </c>
      <c r="D139" s="39"/>
      <c r="E139" s="3">
        <v>180</v>
      </c>
      <c r="F139" s="4">
        <v>23.09</v>
      </c>
      <c r="G139" s="5">
        <v>7.3</v>
      </c>
      <c r="H139" s="5">
        <v>2.6</v>
      </c>
      <c r="I139" s="5">
        <v>13.2</v>
      </c>
      <c r="J139" s="5">
        <v>106.2</v>
      </c>
      <c r="K139" s="5">
        <v>0.1</v>
      </c>
      <c r="L139" s="5">
        <v>5.7</v>
      </c>
      <c r="M139" s="5">
        <v>0.2</v>
      </c>
      <c r="N139" s="40">
        <v>0.3</v>
      </c>
      <c r="O139" s="41"/>
      <c r="P139" s="5">
        <v>22.9</v>
      </c>
      <c r="Q139" s="5">
        <v>21.1</v>
      </c>
      <c r="R139" s="5">
        <v>46</v>
      </c>
      <c r="S139" s="5">
        <v>0.7</v>
      </c>
      <c r="T139" s="20"/>
    </row>
    <row r="140" spans="1:20" ht="24.75" customHeight="1" x14ac:dyDescent="0.25">
      <c r="A140" s="3" t="s">
        <v>30</v>
      </c>
      <c r="B140" s="3" t="s">
        <v>29</v>
      </c>
      <c r="C140" s="38" t="s">
        <v>226</v>
      </c>
      <c r="D140" s="39"/>
      <c r="E140" s="3">
        <v>130</v>
      </c>
      <c r="F140" s="4">
        <v>3.74</v>
      </c>
      <c r="G140" s="5">
        <v>4</v>
      </c>
      <c r="H140" s="5">
        <v>3.4</v>
      </c>
      <c r="I140" s="5">
        <v>19.399999999999999</v>
      </c>
      <c r="J140" s="5">
        <v>121.8</v>
      </c>
      <c r="K140" s="5">
        <v>0.1</v>
      </c>
      <c r="L140" s="5">
        <v>0</v>
      </c>
      <c r="M140" s="5">
        <v>0</v>
      </c>
      <c r="N140" s="40">
        <v>1.1000000000000001</v>
      </c>
      <c r="O140" s="41"/>
      <c r="P140" s="5">
        <v>12.2</v>
      </c>
      <c r="Q140" s="5">
        <v>7.5</v>
      </c>
      <c r="R140" s="5">
        <v>40.799999999999997</v>
      </c>
      <c r="S140" s="5">
        <v>0.9</v>
      </c>
      <c r="T140" s="20"/>
    </row>
    <row r="141" spans="1:20" x14ac:dyDescent="0.25">
      <c r="A141" s="3" t="s">
        <v>26</v>
      </c>
      <c r="B141" s="3" t="s">
        <v>3</v>
      </c>
      <c r="C141" s="38" t="s">
        <v>227</v>
      </c>
      <c r="D141" s="39"/>
      <c r="E141" s="3">
        <v>60</v>
      </c>
      <c r="F141" s="4">
        <v>17.100000000000001</v>
      </c>
      <c r="G141" s="5">
        <v>12.4</v>
      </c>
      <c r="H141" s="5">
        <v>19.5</v>
      </c>
      <c r="I141" s="5">
        <v>14.3</v>
      </c>
      <c r="J141" s="5">
        <v>282.39999999999998</v>
      </c>
      <c r="K141" s="5">
        <v>0</v>
      </c>
      <c r="L141" s="5">
        <v>0.6</v>
      </c>
      <c r="M141" s="5">
        <v>0</v>
      </c>
      <c r="N141" s="40">
        <v>2.4</v>
      </c>
      <c r="O141" s="41"/>
      <c r="P141" s="5">
        <v>50.9</v>
      </c>
      <c r="Q141" s="5">
        <v>23</v>
      </c>
      <c r="R141" s="5">
        <v>137.9</v>
      </c>
      <c r="S141" s="5">
        <v>1.5</v>
      </c>
      <c r="T141" s="20"/>
    </row>
    <row r="142" spans="1:20" x14ac:dyDescent="0.25">
      <c r="A142" s="3" t="s">
        <v>30</v>
      </c>
      <c r="B142" s="3" t="s">
        <v>156</v>
      </c>
      <c r="C142" s="38" t="s">
        <v>157</v>
      </c>
      <c r="D142" s="39"/>
      <c r="E142" s="3">
        <v>40</v>
      </c>
      <c r="F142" s="4">
        <v>2.83</v>
      </c>
      <c r="G142" s="5">
        <v>0.6</v>
      </c>
      <c r="H142" s="5">
        <v>2.2999999999999998</v>
      </c>
      <c r="I142" s="5">
        <v>3.2</v>
      </c>
      <c r="J142" s="5">
        <v>36.5</v>
      </c>
      <c r="K142" s="5">
        <v>0</v>
      </c>
      <c r="L142" s="5">
        <v>1.5</v>
      </c>
      <c r="M142" s="5">
        <v>0</v>
      </c>
      <c r="N142" s="40">
        <v>1.1000000000000001</v>
      </c>
      <c r="O142" s="41"/>
      <c r="P142" s="5">
        <v>12.7</v>
      </c>
      <c r="Q142" s="5">
        <v>7.6</v>
      </c>
      <c r="R142" s="5">
        <v>14.7</v>
      </c>
      <c r="S142" s="5">
        <v>0.5</v>
      </c>
      <c r="T142" s="20"/>
    </row>
    <row r="143" spans="1:20" ht="24.75" customHeight="1" x14ac:dyDescent="0.25">
      <c r="A143" s="3" t="s">
        <v>3</v>
      </c>
      <c r="B143" s="3" t="s">
        <v>54</v>
      </c>
      <c r="C143" s="38" t="s">
        <v>55</v>
      </c>
      <c r="D143" s="39"/>
      <c r="E143" s="3">
        <v>20</v>
      </c>
      <c r="F143" s="4">
        <v>1.28</v>
      </c>
      <c r="G143" s="5">
        <v>0.9</v>
      </c>
      <c r="H143" s="5">
        <v>0.2</v>
      </c>
      <c r="I143" s="5">
        <v>8.5</v>
      </c>
      <c r="J143" s="5">
        <v>40.799999999999997</v>
      </c>
      <c r="K143" s="5">
        <v>0</v>
      </c>
      <c r="L143" s="5">
        <v>0</v>
      </c>
      <c r="M143" s="5">
        <v>0</v>
      </c>
      <c r="N143" s="40">
        <v>0.4</v>
      </c>
      <c r="O143" s="41"/>
      <c r="P143" s="5">
        <v>3.2</v>
      </c>
      <c r="Q143" s="5">
        <v>3.5</v>
      </c>
      <c r="R143" s="5">
        <v>15.7</v>
      </c>
      <c r="S143" s="5">
        <v>0.7</v>
      </c>
      <c r="T143" s="20"/>
    </row>
    <row r="144" spans="1:20" x14ac:dyDescent="0.25">
      <c r="A144" s="3" t="s">
        <v>3</v>
      </c>
      <c r="B144" s="3" t="s">
        <v>57</v>
      </c>
      <c r="C144" s="38" t="s">
        <v>58</v>
      </c>
      <c r="D144" s="39"/>
      <c r="E144" s="3">
        <v>20</v>
      </c>
      <c r="F144" s="4">
        <v>1.5</v>
      </c>
      <c r="G144" s="5">
        <v>1.5</v>
      </c>
      <c r="H144" s="5">
        <v>0.6</v>
      </c>
      <c r="I144" s="5">
        <v>10.3</v>
      </c>
      <c r="J144" s="5">
        <v>52.4</v>
      </c>
      <c r="K144" s="5">
        <v>0</v>
      </c>
      <c r="L144" s="5">
        <v>0</v>
      </c>
      <c r="M144" s="5">
        <v>0</v>
      </c>
      <c r="N144" s="40">
        <v>0</v>
      </c>
      <c r="O144" s="41"/>
      <c r="P144" s="5">
        <v>3.5</v>
      </c>
      <c r="Q144" s="5">
        <v>2.4</v>
      </c>
      <c r="R144" s="5">
        <v>11.7</v>
      </c>
      <c r="S144" s="5">
        <v>0.3</v>
      </c>
      <c r="T144" s="20"/>
    </row>
    <row r="145" spans="1:20" x14ac:dyDescent="0.25">
      <c r="A145" s="3" t="s">
        <v>3</v>
      </c>
      <c r="B145" s="3" t="s">
        <v>104</v>
      </c>
      <c r="C145" s="50" t="s">
        <v>105</v>
      </c>
      <c r="D145" s="51"/>
      <c r="E145" s="3" t="s">
        <v>106</v>
      </c>
      <c r="F145" s="4">
        <v>0.54</v>
      </c>
      <c r="G145" s="5">
        <v>0</v>
      </c>
      <c r="H145" s="5">
        <v>0</v>
      </c>
      <c r="I145" s="5">
        <v>8.4</v>
      </c>
      <c r="J145" s="5">
        <v>34</v>
      </c>
      <c r="K145" s="5">
        <v>0</v>
      </c>
      <c r="L145" s="5">
        <v>0</v>
      </c>
      <c r="M145" s="5">
        <v>0</v>
      </c>
      <c r="N145" s="40">
        <v>0</v>
      </c>
      <c r="O145" s="41"/>
      <c r="P145" s="5">
        <v>9.6999999999999993</v>
      </c>
      <c r="Q145" s="5">
        <v>3.3</v>
      </c>
      <c r="R145" s="5">
        <v>3</v>
      </c>
      <c r="S145" s="5">
        <v>0.3</v>
      </c>
      <c r="T145" s="20"/>
    </row>
    <row r="146" spans="1:20" ht="15" customHeight="1" x14ac:dyDescent="0.25">
      <c r="A146" s="42" t="s">
        <v>37</v>
      </c>
      <c r="B146" s="43"/>
      <c r="C146" s="43"/>
      <c r="D146" s="43"/>
      <c r="E146" s="44"/>
      <c r="F146" s="6">
        <f>SUM(F139:F145)</f>
        <v>50.08</v>
      </c>
      <c r="G146" s="7">
        <v>27.9</v>
      </c>
      <c r="H146" s="7">
        <v>28.8</v>
      </c>
      <c r="I146" s="7">
        <v>82</v>
      </c>
      <c r="J146" s="7">
        <f>SUM(J139:J145)</f>
        <v>674.09999999999991</v>
      </c>
      <c r="K146" s="7">
        <v>0.2</v>
      </c>
      <c r="L146" s="7">
        <v>7.8</v>
      </c>
      <c r="M146" s="7">
        <v>0.2</v>
      </c>
      <c r="N146" s="45">
        <v>5.4</v>
      </c>
      <c r="O146" s="46"/>
      <c r="P146" s="7">
        <v>116.8</v>
      </c>
      <c r="Q146" s="7">
        <v>69.900000000000006</v>
      </c>
      <c r="R146" s="7">
        <v>276.8</v>
      </c>
      <c r="S146" s="7">
        <v>5.0999999999999996</v>
      </c>
      <c r="T146" s="20"/>
    </row>
    <row r="147" spans="1:20" x14ac:dyDescent="0.25">
      <c r="A147" s="35" t="s">
        <v>63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7"/>
      <c r="T147" s="20"/>
    </row>
    <row r="148" spans="1:20" ht="15" customHeight="1" x14ac:dyDescent="0.25">
      <c r="A148" s="3" t="s">
        <v>26</v>
      </c>
      <c r="B148" s="3" t="s">
        <v>228</v>
      </c>
      <c r="C148" s="38" t="s">
        <v>229</v>
      </c>
      <c r="D148" s="39"/>
      <c r="E148" s="3">
        <v>60</v>
      </c>
      <c r="F148" s="4">
        <v>3.74</v>
      </c>
      <c r="G148" s="5">
        <v>4.3</v>
      </c>
      <c r="H148" s="5">
        <v>2.5</v>
      </c>
      <c r="I148" s="5">
        <v>32</v>
      </c>
      <c r="J148" s="5">
        <v>190.1</v>
      </c>
      <c r="K148" s="5">
        <v>0.1</v>
      </c>
      <c r="L148" s="5">
        <v>0</v>
      </c>
      <c r="M148" s="5">
        <v>0</v>
      </c>
      <c r="N148" s="40">
        <v>0.8</v>
      </c>
      <c r="O148" s="41"/>
      <c r="P148" s="5">
        <v>11.3</v>
      </c>
      <c r="Q148" s="5">
        <v>7.1</v>
      </c>
      <c r="R148" s="5">
        <v>38.700000000000003</v>
      </c>
      <c r="S148" s="5">
        <v>0.5</v>
      </c>
      <c r="T148" s="20"/>
    </row>
    <row r="149" spans="1:20" x14ac:dyDescent="0.25">
      <c r="A149" s="3" t="s">
        <v>26</v>
      </c>
      <c r="B149" s="3" t="s">
        <v>95</v>
      </c>
      <c r="C149" s="38" t="s">
        <v>96</v>
      </c>
      <c r="D149" s="39"/>
      <c r="E149" s="3" t="s">
        <v>69</v>
      </c>
      <c r="F149" s="4">
        <v>14.42</v>
      </c>
      <c r="G149" s="5">
        <v>6</v>
      </c>
      <c r="H149" s="5">
        <v>2</v>
      </c>
      <c r="I149" s="5">
        <v>8.4</v>
      </c>
      <c r="J149" s="5">
        <v>80</v>
      </c>
      <c r="K149" s="5">
        <v>0</v>
      </c>
      <c r="L149" s="5">
        <v>1</v>
      </c>
      <c r="M149" s="5">
        <v>0</v>
      </c>
      <c r="N149" s="40">
        <v>0</v>
      </c>
      <c r="O149" s="41"/>
      <c r="P149" s="5">
        <v>248</v>
      </c>
      <c r="Q149" s="5">
        <v>28</v>
      </c>
      <c r="R149" s="5">
        <v>184</v>
      </c>
      <c r="S149" s="5">
        <v>0</v>
      </c>
      <c r="T149" s="20"/>
    </row>
    <row r="150" spans="1:20" ht="15" customHeight="1" x14ac:dyDescent="0.25">
      <c r="A150" s="42" t="s">
        <v>37</v>
      </c>
      <c r="B150" s="43"/>
      <c r="C150" s="43"/>
      <c r="D150" s="43"/>
      <c r="E150" s="44"/>
      <c r="F150" s="6">
        <f>SUM(F148:F149)</f>
        <v>18.16</v>
      </c>
      <c r="G150" s="7">
        <v>10.3</v>
      </c>
      <c r="H150" s="7">
        <v>4.5</v>
      </c>
      <c r="I150" s="7">
        <v>40.4</v>
      </c>
      <c r="J150" s="7">
        <v>270.10000000000002</v>
      </c>
      <c r="K150" s="7">
        <v>0.2</v>
      </c>
      <c r="L150" s="7">
        <v>1</v>
      </c>
      <c r="M150" s="7">
        <v>0</v>
      </c>
      <c r="N150" s="45">
        <v>0.8</v>
      </c>
      <c r="O150" s="46"/>
      <c r="P150" s="7">
        <v>259.3</v>
      </c>
      <c r="Q150" s="7">
        <v>35.1</v>
      </c>
      <c r="R150" s="7">
        <v>222.7</v>
      </c>
      <c r="S150" s="7">
        <v>0.5</v>
      </c>
      <c r="T150" s="20"/>
    </row>
    <row r="151" spans="1:20" ht="15" customHeight="1" x14ac:dyDescent="0.25">
      <c r="A151" s="42" t="s">
        <v>70</v>
      </c>
      <c r="B151" s="43"/>
      <c r="C151" s="43"/>
      <c r="D151" s="43"/>
      <c r="E151" s="44"/>
      <c r="F151" s="6">
        <f>SUM(F134+F137+F146+F150)</f>
        <v>92.97999999999999</v>
      </c>
      <c r="G151" s="7">
        <v>48.6</v>
      </c>
      <c r="H151" s="7">
        <v>47.1</v>
      </c>
      <c r="I151" s="7">
        <v>185.8</v>
      </c>
      <c r="J151" s="7">
        <f>J134+J137+J146+J150</f>
        <v>1343.6999999999998</v>
      </c>
      <c r="K151" s="7">
        <v>0.4</v>
      </c>
      <c r="L151" s="7">
        <v>12.2</v>
      </c>
      <c r="M151" s="7">
        <v>0.7</v>
      </c>
      <c r="N151" s="45">
        <v>6.7</v>
      </c>
      <c r="O151" s="46"/>
      <c r="P151" s="7">
        <v>536.20000000000005</v>
      </c>
      <c r="Q151" s="7">
        <v>153.1</v>
      </c>
      <c r="R151" s="7">
        <v>664</v>
      </c>
      <c r="S151" s="7">
        <v>6.9</v>
      </c>
      <c r="T151" s="20"/>
    </row>
    <row r="152" spans="1:20" ht="15" customHeight="1" x14ac:dyDescent="0.25">
      <c r="A152" s="42" t="s">
        <v>71</v>
      </c>
      <c r="B152" s="43"/>
      <c r="C152" s="43"/>
      <c r="D152" s="43"/>
      <c r="E152" s="43"/>
      <c r="F152" s="44"/>
      <c r="G152" s="8" t="s">
        <v>31</v>
      </c>
      <c r="H152" s="8">
        <v>1</v>
      </c>
      <c r="I152" s="8">
        <v>3.8</v>
      </c>
      <c r="J152" s="14" t="s">
        <v>3</v>
      </c>
      <c r="K152" s="14" t="s">
        <v>3</v>
      </c>
      <c r="L152" s="14" t="s">
        <v>3</v>
      </c>
      <c r="M152" s="14" t="s">
        <v>3</v>
      </c>
      <c r="N152" s="53" t="s">
        <v>3</v>
      </c>
      <c r="O152" s="53"/>
      <c r="P152" s="14" t="s">
        <v>3</v>
      </c>
      <c r="Q152" s="14" t="s">
        <v>3</v>
      </c>
      <c r="R152" s="14" t="s">
        <v>3</v>
      </c>
      <c r="S152" s="14" t="s">
        <v>3</v>
      </c>
      <c r="T152" s="20"/>
    </row>
    <row r="153" spans="1:20" x14ac:dyDescent="0.25">
      <c r="A153" s="20" t="s">
        <v>3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x14ac:dyDescent="0.25">
      <c r="A154" s="48">
        <v>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</row>
    <row r="155" spans="1:20" x14ac:dyDescent="0.25">
      <c r="A155" s="49" t="s">
        <v>3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</row>
    <row r="156" spans="1:20" ht="15.75" customHeight="1" x14ac:dyDescent="0.25">
      <c r="A156" s="20" t="s">
        <v>3</v>
      </c>
      <c r="B156" s="20"/>
      <c r="C156" s="20"/>
      <c r="D156" s="21" t="s">
        <v>166</v>
      </c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0" t="s">
        <v>3</v>
      </c>
      <c r="P156" s="20"/>
      <c r="Q156" s="20"/>
      <c r="R156" s="20"/>
      <c r="S156" s="20"/>
      <c r="T156" s="20"/>
    </row>
    <row r="157" spans="1:20" x14ac:dyDescent="0.25">
      <c r="A157" s="52"/>
      <c r="B157" s="52"/>
      <c r="C157" s="52"/>
      <c r="D157" s="52" t="s">
        <v>3</v>
      </c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20"/>
      <c r="P157" s="20"/>
      <c r="Q157" s="20"/>
      <c r="R157" s="20"/>
      <c r="S157" s="20"/>
      <c r="T157" s="20"/>
    </row>
    <row r="158" spans="1:20" ht="15" customHeight="1" x14ac:dyDescent="0.25">
      <c r="A158" s="22" t="s">
        <v>5</v>
      </c>
      <c r="B158" s="22" t="s">
        <v>6</v>
      </c>
      <c r="C158" s="24" t="s">
        <v>7</v>
      </c>
      <c r="D158" s="25"/>
      <c r="E158" s="22" t="s">
        <v>8</v>
      </c>
      <c r="F158" s="22" t="s">
        <v>9</v>
      </c>
      <c r="G158" s="28" t="s">
        <v>10</v>
      </c>
      <c r="H158" s="29"/>
      <c r="I158" s="30"/>
      <c r="J158" s="31" t="s">
        <v>11</v>
      </c>
      <c r="K158" s="28" t="s">
        <v>12</v>
      </c>
      <c r="L158" s="29"/>
      <c r="M158" s="29"/>
      <c r="N158" s="29"/>
      <c r="O158" s="30"/>
      <c r="P158" s="28" t="s">
        <v>13</v>
      </c>
      <c r="Q158" s="29"/>
      <c r="R158" s="29"/>
      <c r="S158" s="30"/>
      <c r="T158" s="20" t="s">
        <v>3</v>
      </c>
    </row>
    <row r="159" spans="1:20" ht="32.25" customHeight="1" x14ac:dyDescent="0.25">
      <c r="A159" s="23"/>
      <c r="B159" s="23"/>
      <c r="C159" s="26"/>
      <c r="D159" s="27"/>
      <c r="E159" s="23"/>
      <c r="F159" s="23"/>
      <c r="G159" s="2" t="s">
        <v>14</v>
      </c>
      <c r="H159" s="2" t="s">
        <v>15</v>
      </c>
      <c r="I159" s="2" t="s">
        <v>16</v>
      </c>
      <c r="J159" s="32"/>
      <c r="K159" s="2" t="s">
        <v>17</v>
      </c>
      <c r="L159" s="2" t="s">
        <v>18</v>
      </c>
      <c r="M159" s="2" t="s">
        <v>19</v>
      </c>
      <c r="N159" s="33" t="s">
        <v>20</v>
      </c>
      <c r="O159" s="34"/>
      <c r="P159" s="2" t="s">
        <v>21</v>
      </c>
      <c r="Q159" s="2" t="s">
        <v>22</v>
      </c>
      <c r="R159" s="2" t="s">
        <v>23</v>
      </c>
      <c r="S159" s="2" t="s">
        <v>24</v>
      </c>
      <c r="T159" s="20"/>
    </row>
    <row r="160" spans="1:20" x14ac:dyDescent="0.25">
      <c r="A160" s="35" t="s">
        <v>25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7"/>
      <c r="T160" s="20"/>
    </row>
    <row r="161" spans="1:20" ht="24" customHeight="1" x14ac:dyDescent="0.25">
      <c r="A161" s="3" t="s">
        <v>26</v>
      </c>
      <c r="B161" s="3" t="s">
        <v>27</v>
      </c>
      <c r="C161" s="38" t="s">
        <v>75</v>
      </c>
      <c r="D161" s="39"/>
      <c r="E161" s="3" t="s">
        <v>29</v>
      </c>
      <c r="F161" s="4">
        <v>10.61</v>
      </c>
      <c r="G161" s="5">
        <v>5.0999999999999996</v>
      </c>
      <c r="H161" s="5">
        <v>8.1</v>
      </c>
      <c r="I161" s="5">
        <v>27.9</v>
      </c>
      <c r="J161" s="5">
        <v>205</v>
      </c>
      <c r="K161" s="5">
        <v>0</v>
      </c>
      <c r="L161" s="5">
        <v>0.5</v>
      </c>
      <c r="M161" s="5">
        <v>0</v>
      </c>
      <c r="N161" s="40">
        <v>0.2</v>
      </c>
      <c r="O161" s="41"/>
      <c r="P161" s="5">
        <v>112.2</v>
      </c>
      <c r="Q161" s="5">
        <v>25.6</v>
      </c>
      <c r="R161" s="5">
        <v>114.8</v>
      </c>
      <c r="S161" s="5">
        <v>0.4</v>
      </c>
      <c r="T161" s="20"/>
    </row>
    <row r="162" spans="1:20" x14ac:dyDescent="0.25">
      <c r="A162" s="3" t="s">
        <v>30</v>
      </c>
      <c r="B162" s="3" t="s">
        <v>99</v>
      </c>
      <c r="C162" s="38" t="s">
        <v>101</v>
      </c>
      <c r="D162" s="39"/>
      <c r="E162" s="3" t="s">
        <v>33</v>
      </c>
      <c r="F162" s="4">
        <v>3.52</v>
      </c>
      <c r="G162" s="5">
        <v>1.4</v>
      </c>
      <c r="H162" s="5">
        <v>2.1</v>
      </c>
      <c r="I162" s="5">
        <v>15.8</v>
      </c>
      <c r="J162" s="5">
        <v>68</v>
      </c>
      <c r="K162" s="5">
        <v>0</v>
      </c>
      <c r="L162" s="5">
        <v>1.8</v>
      </c>
      <c r="M162" s="5">
        <v>0</v>
      </c>
      <c r="N162" s="40">
        <v>0.1</v>
      </c>
      <c r="O162" s="41"/>
      <c r="P162" s="5">
        <v>5.2</v>
      </c>
      <c r="Q162" s="5">
        <v>3.3</v>
      </c>
      <c r="R162" s="5">
        <v>11.5</v>
      </c>
      <c r="S162" s="5">
        <v>0.3</v>
      </c>
      <c r="T162" s="20"/>
    </row>
    <row r="163" spans="1:20" ht="21" customHeight="1" x14ac:dyDescent="0.25">
      <c r="A163" s="3" t="s">
        <v>3</v>
      </c>
      <c r="B163" s="3" t="s">
        <v>168</v>
      </c>
      <c r="C163" s="38" t="s">
        <v>169</v>
      </c>
      <c r="D163" s="39"/>
      <c r="E163" s="3" t="s">
        <v>62</v>
      </c>
      <c r="F163" s="4">
        <v>7.08</v>
      </c>
      <c r="G163" s="5">
        <v>2.8</v>
      </c>
      <c r="H163" s="5">
        <v>2.4</v>
      </c>
      <c r="I163" s="5">
        <v>12.7</v>
      </c>
      <c r="J163" s="5">
        <v>84</v>
      </c>
      <c r="K163" s="5">
        <v>0</v>
      </c>
      <c r="L163" s="5">
        <v>0.5</v>
      </c>
      <c r="M163" s="5">
        <v>0</v>
      </c>
      <c r="N163" s="40">
        <v>0</v>
      </c>
      <c r="O163" s="41"/>
      <c r="P163" s="5">
        <v>98.3</v>
      </c>
      <c r="Q163" s="5">
        <v>14.3</v>
      </c>
      <c r="R163" s="5">
        <v>72.5</v>
      </c>
      <c r="S163" s="5">
        <v>0.3</v>
      </c>
      <c r="T163" s="20"/>
    </row>
    <row r="164" spans="1:20" ht="15" customHeight="1" x14ac:dyDescent="0.25">
      <c r="A164" s="42" t="s">
        <v>37</v>
      </c>
      <c r="B164" s="43"/>
      <c r="C164" s="43"/>
      <c r="D164" s="43"/>
      <c r="E164" s="44"/>
      <c r="F164" s="6">
        <f>SUM(F161:F163)</f>
        <v>21.21</v>
      </c>
      <c r="G164" s="7">
        <f>SUM(G161:G163)</f>
        <v>9.3000000000000007</v>
      </c>
      <c r="H164" s="7">
        <f t="shared" ref="H164:M164" si="0">SUM(H161:H163)</f>
        <v>12.6</v>
      </c>
      <c r="I164" s="7">
        <f t="shared" si="0"/>
        <v>56.400000000000006</v>
      </c>
      <c r="J164" s="7">
        <f t="shared" si="0"/>
        <v>357</v>
      </c>
      <c r="K164" s="7">
        <f t="shared" si="0"/>
        <v>0</v>
      </c>
      <c r="L164" s="7">
        <f t="shared" si="0"/>
        <v>2.8</v>
      </c>
      <c r="M164" s="7">
        <f t="shared" si="0"/>
        <v>0</v>
      </c>
      <c r="N164" s="45">
        <f>SUM(N161:O163)</f>
        <v>0.30000000000000004</v>
      </c>
      <c r="O164" s="46"/>
      <c r="P164" s="7">
        <f>SUM(P161:P163)</f>
        <v>215.7</v>
      </c>
      <c r="Q164" s="7">
        <f t="shared" ref="Q164:S164" si="1">SUM(Q161:Q163)</f>
        <v>43.2</v>
      </c>
      <c r="R164" s="7">
        <f t="shared" si="1"/>
        <v>198.8</v>
      </c>
      <c r="S164" s="7">
        <f t="shared" si="1"/>
        <v>1</v>
      </c>
      <c r="T164" s="20"/>
    </row>
    <row r="165" spans="1:20" ht="15" customHeight="1" x14ac:dyDescent="0.25">
      <c r="A165" s="35" t="s">
        <v>38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7"/>
      <c r="T165" s="20"/>
    </row>
    <row r="166" spans="1:20" ht="21" customHeight="1" x14ac:dyDescent="0.25">
      <c r="A166" s="3" t="s">
        <v>3</v>
      </c>
      <c r="B166" s="3" t="s">
        <v>107</v>
      </c>
      <c r="C166" s="38" t="s">
        <v>231</v>
      </c>
      <c r="D166" s="39"/>
      <c r="E166" s="3">
        <v>80</v>
      </c>
      <c r="F166" s="4">
        <v>12</v>
      </c>
      <c r="G166" s="5">
        <v>0.4</v>
      </c>
      <c r="H166" s="5">
        <v>0.4</v>
      </c>
      <c r="I166" s="5">
        <v>9.8000000000000007</v>
      </c>
      <c r="J166" s="5">
        <v>47</v>
      </c>
      <c r="K166" s="5">
        <v>0</v>
      </c>
      <c r="L166" s="5">
        <v>10</v>
      </c>
      <c r="M166" s="5">
        <v>0</v>
      </c>
      <c r="N166" s="40">
        <v>0.6</v>
      </c>
      <c r="O166" s="41"/>
      <c r="P166" s="5">
        <v>16</v>
      </c>
      <c r="Q166" s="5">
        <v>8</v>
      </c>
      <c r="R166" s="5">
        <v>11</v>
      </c>
      <c r="S166" s="5">
        <v>2.2000000000000002</v>
      </c>
      <c r="T166" s="20"/>
    </row>
    <row r="167" spans="1:20" ht="15" customHeight="1" x14ac:dyDescent="0.25">
      <c r="A167" s="42" t="s">
        <v>37</v>
      </c>
      <c r="B167" s="43"/>
      <c r="C167" s="43"/>
      <c r="D167" s="43"/>
      <c r="E167" s="44"/>
      <c r="F167" s="6">
        <f>SUM(F166)</f>
        <v>12</v>
      </c>
      <c r="G167" s="7">
        <f>SUM(G166)</f>
        <v>0.4</v>
      </c>
      <c r="H167" s="7">
        <f t="shared" ref="H167:M167" si="2">SUM(H166)</f>
        <v>0.4</v>
      </c>
      <c r="I167" s="7">
        <f t="shared" si="2"/>
        <v>9.8000000000000007</v>
      </c>
      <c r="J167" s="7">
        <f t="shared" si="2"/>
        <v>47</v>
      </c>
      <c r="K167" s="7">
        <f t="shared" si="2"/>
        <v>0</v>
      </c>
      <c r="L167" s="7">
        <f t="shared" si="2"/>
        <v>10</v>
      </c>
      <c r="M167" s="7">
        <f t="shared" si="2"/>
        <v>0</v>
      </c>
      <c r="N167" s="45">
        <f>SUM(N166)</f>
        <v>0.6</v>
      </c>
      <c r="O167" s="46"/>
      <c r="P167" s="7">
        <f>SUM(P166)</f>
        <v>16</v>
      </c>
      <c r="Q167" s="7">
        <f t="shared" ref="Q167:S167" si="3">SUM(Q166)</f>
        <v>8</v>
      </c>
      <c r="R167" s="7">
        <f t="shared" si="3"/>
        <v>11</v>
      </c>
      <c r="S167" s="7">
        <f t="shared" si="3"/>
        <v>2.2000000000000002</v>
      </c>
      <c r="T167" s="20"/>
    </row>
    <row r="168" spans="1:20" x14ac:dyDescent="0.25">
      <c r="A168" s="35" t="s">
        <v>42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7"/>
      <c r="T168" s="20"/>
    </row>
    <row r="169" spans="1:20" ht="37.5" customHeight="1" x14ac:dyDescent="0.25">
      <c r="A169" s="3" t="s">
        <v>30</v>
      </c>
      <c r="B169" s="3" t="s">
        <v>133</v>
      </c>
      <c r="C169" s="38" t="s">
        <v>134</v>
      </c>
      <c r="D169" s="39"/>
      <c r="E169" s="3" t="s">
        <v>248</v>
      </c>
      <c r="F169" s="4">
        <v>8.08</v>
      </c>
      <c r="G169" s="5">
        <v>5.6</v>
      </c>
      <c r="H169" s="5">
        <v>8.3000000000000007</v>
      </c>
      <c r="I169" s="5">
        <v>10.3</v>
      </c>
      <c r="J169" s="5">
        <v>141</v>
      </c>
      <c r="K169" s="5">
        <v>0</v>
      </c>
      <c r="L169" s="5">
        <v>5.6</v>
      </c>
      <c r="M169" s="5">
        <v>0.2</v>
      </c>
      <c r="N169" s="40">
        <v>1.6</v>
      </c>
      <c r="O169" s="41"/>
      <c r="P169" s="5">
        <v>34.6</v>
      </c>
      <c r="Q169" s="5">
        <v>20.2</v>
      </c>
      <c r="R169" s="5">
        <v>59</v>
      </c>
      <c r="S169" s="5">
        <v>1.2</v>
      </c>
      <c r="T169" s="20"/>
    </row>
    <row r="170" spans="1:20" x14ac:dyDescent="0.25">
      <c r="A170" s="3" t="s">
        <v>26</v>
      </c>
      <c r="B170" s="3" t="s">
        <v>216</v>
      </c>
      <c r="C170" s="38" t="s">
        <v>217</v>
      </c>
      <c r="D170" s="39"/>
      <c r="E170" s="3">
        <v>130</v>
      </c>
      <c r="F170" s="4">
        <v>12.56</v>
      </c>
      <c r="G170" s="5">
        <v>3.2</v>
      </c>
      <c r="H170" s="5">
        <v>5</v>
      </c>
      <c r="I170" s="5">
        <v>21.3</v>
      </c>
      <c r="J170" s="5">
        <v>147</v>
      </c>
      <c r="K170" s="5">
        <v>0.2</v>
      </c>
      <c r="L170" s="5">
        <v>10.3</v>
      </c>
      <c r="M170" s="5">
        <v>0</v>
      </c>
      <c r="N170" s="40">
        <v>0.2</v>
      </c>
      <c r="O170" s="41"/>
      <c r="P170" s="5">
        <v>36.5</v>
      </c>
      <c r="Q170" s="5">
        <v>29.2</v>
      </c>
      <c r="R170" s="5">
        <v>84.4</v>
      </c>
      <c r="S170" s="5">
        <v>1.2</v>
      </c>
      <c r="T170" s="20"/>
    </row>
    <row r="171" spans="1:20" ht="27" customHeight="1" x14ac:dyDescent="0.25">
      <c r="A171" s="3">
        <v>2012</v>
      </c>
      <c r="B171" s="3">
        <v>263</v>
      </c>
      <c r="C171" s="38" t="s">
        <v>218</v>
      </c>
      <c r="D171" s="39"/>
      <c r="E171" s="3">
        <v>70</v>
      </c>
      <c r="F171" s="4">
        <v>12.95</v>
      </c>
      <c r="G171" s="5">
        <v>10.1</v>
      </c>
      <c r="H171" s="5">
        <v>3.2</v>
      </c>
      <c r="I171" s="5">
        <v>6</v>
      </c>
      <c r="J171" s="5">
        <v>94.1</v>
      </c>
      <c r="K171" s="5">
        <v>0.1</v>
      </c>
      <c r="L171" s="5">
        <v>0.1</v>
      </c>
      <c r="M171" s="5">
        <v>0</v>
      </c>
      <c r="N171" s="40">
        <v>0.3</v>
      </c>
      <c r="O171" s="41"/>
      <c r="P171" s="5">
        <v>25.5</v>
      </c>
      <c r="Q171" s="5">
        <v>31.3</v>
      </c>
      <c r="R171" s="5">
        <v>137.30000000000001</v>
      </c>
      <c r="S171" s="5">
        <v>0.6</v>
      </c>
      <c r="T171" s="20"/>
    </row>
    <row r="172" spans="1:20" x14ac:dyDescent="0.25">
      <c r="A172" s="3">
        <v>2008</v>
      </c>
      <c r="B172" s="3">
        <v>364</v>
      </c>
      <c r="C172" s="38" t="s">
        <v>232</v>
      </c>
      <c r="D172" s="39"/>
      <c r="E172" s="3" t="s">
        <v>59</v>
      </c>
      <c r="F172" s="4">
        <v>1.1599999999999999</v>
      </c>
      <c r="G172" s="5">
        <v>0.4</v>
      </c>
      <c r="H172" s="5">
        <v>2</v>
      </c>
      <c r="I172" s="5">
        <v>1.4</v>
      </c>
      <c r="J172" s="5">
        <v>24.4</v>
      </c>
      <c r="K172" s="5">
        <v>0</v>
      </c>
      <c r="L172" s="5">
        <v>0.4</v>
      </c>
      <c r="M172" s="5">
        <v>0.1</v>
      </c>
      <c r="N172" s="40">
        <v>0</v>
      </c>
      <c r="O172" s="41"/>
      <c r="P172" s="5">
        <v>1.6</v>
      </c>
      <c r="Q172" s="5">
        <v>2</v>
      </c>
      <c r="R172" s="5">
        <v>4</v>
      </c>
      <c r="S172" s="5">
        <v>0.1</v>
      </c>
      <c r="T172" s="20"/>
    </row>
    <row r="173" spans="1:20" ht="27.75" customHeight="1" x14ac:dyDescent="0.25">
      <c r="A173" s="3">
        <v>2012</v>
      </c>
      <c r="B173" s="3"/>
      <c r="C173" s="38" t="s">
        <v>239</v>
      </c>
      <c r="D173" s="39"/>
      <c r="E173" s="3">
        <v>40</v>
      </c>
      <c r="F173" s="4">
        <v>3.6</v>
      </c>
      <c r="G173" s="5">
        <v>0.7</v>
      </c>
      <c r="H173" s="5">
        <v>1.9</v>
      </c>
      <c r="I173" s="5">
        <v>3.5</v>
      </c>
      <c r="J173" s="5">
        <v>34.6</v>
      </c>
      <c r="K173" s="5">
        <v>0</v>
      </c>
      <c r="L173" s="5">
        <v>6.2</v>
      </c>
      <c r="M173" s="5">
        <v>0</v>
      </c>
      <c r="N173" s="40">
        <v>0.8</v>
      </c>
      <c r="O173" s="41"/>
      <c r="P173" s="5">
        <v>17.399999999999999</v>
      </c>
      <c r="Q173" s="5">
        <v>5.0999999999999996</v>
      </c>
      <c r="R173" s="5">
        <v>9.6999999999999993</v>
      </c>
      <c r="S173" s="5">
        <v>0.3</v>
      </c>
      <c r="T173" s="20"/>
    </row>
    <row r="174" spans="1:20" ht="24" customHeight="1" x14ac:dyDescent="0.25">
      <c r="A174" s="3" t="s">
        <v>3</v>
      </c>
      <c r="B174" s="3" t="s">
        <v>54</v>
      </c>
      <c r="C174" s="38" t="s">
        <v>55</v>
      </c>
      <c r="D174" s="39"/>
      <c r="E174" s="3">
        <v>20</v>
      </c>
      <c r="F174" s="4">
        <v>1.28</v>
      </c>
      <c r="G174" s="5">
        <v>0.9</v>
      </c>
      <c r="H174" s="5">
        <v>0.2</v>
      </c>
      <c r="I174" s="5">
        <v>8.5</v>
      </c>
      <c r="J174" s="5">
        <v>40.799999999999997</v>
      </c>
      <c r="K174" s="5">
        <v>0</v>
      </c>
      <c r="L174" s="5">
        <v>0</v>
      </c>
      <c r="M174" s="5">
        <v>0</v>
      </c>
      <c r="N174" s="40">
        <v>0.4</v>
      </c>
      <c r="O174" s="41"/>
      <c r="P174" s="5">
        <v>3.2</v>
      </c>
      <c r="Q174" s="5">
        <v>3.5</v>
      </c>
      <c r="R174" s="5">
        <v>15.7</v>
      </c>
      <c r="S174" s="5">
        <v>0.7</v>
      </c>
      <c r="T174" s="20"/>
    </row>
    <row r="175" spans="1:20" x14ac:dyDescent="0.25">
      <c r="A175" s="3" t="s">
        <v>3</v>
      </c>
      <c r="B175" s="3" t="s">
        <v>57</v>
      </c>
      <c r="C175" s="38" t="s">
        <v>58</v>
      </c>
      <c r="D175" s="39"/>
      <c r="E175" s="3">
        <v>20</v>
      </c>
      <c r="F175" s="4">
        <v>1.2</v>
      </c>
      <c r="G175" s="5">
        <v>1.5</v>
      </c>
      <c r="H175" s="5">
        <v>0.6</v>
      </c>
      <c r="I175" s="5">
        <v>10.3</v>
      </c>
      <c r="J175" s="5">
        <v>52.4</v>
      </c>
      <c r="K175" s="5">
        <v>0</v>
      </c>
      <c r="L175" s="5">
        <v>0</v>
      </c>
      <c r="M175" s="5">
        <v>0</v>
      </c>
      <c r="N175" s="40">
        <v>0</v>
      </c>
      <c r="O175" s="41"/>
      <c r="P175" s="5">
        <v>3.5</v>
      </c>
      <c r="Q175" s="5">
        <v>2.4</v>
      </c>
      <c r="R175" s="5">
        <v>11.7</v>
      </c>
      <c r="S175" s="5">
        <v>0.3</v>
      </c>
      <c r="T175" s="20"/>
    </row>
    <row r="176" spans="1:20" x14ac:dyDescent="0.25">
      <c r="A176" s="3" t="s">
        <v>3</v>
      </c>
      <c r="B176" s="3" t="s">
        <v>34</v>
      </c>
      <c r="C176" s="38" t="s">
        <v>35</v>
      </c>
      <c r="D176" s="39"/>
      <c r="E176" s="3" t="s">
        <v>36</v>
      </c>
      <c r="F176" s="4">
        <v>2.87</v>
      </c>
      <c r="G176" s="5">
        <v>0.1</v>
      </c>
      <c r="H176" s="5">
        <v>0</v>
      </c>
      <c r="I176" s="5">
        <v>8.5</v>
      </c>
      <c r="J176" s="5">
        <v>36</v>
      </c>
      <c r="K176" s="5">
        <v>0</v>
      </c>
      <c r="L176" s="5">
        <v>1.1000000000000001</v>
      </c>
      <c r="M176" s="5">
        <v>0</v>
      </c>
      <c r="N176" s="40">
        <v>0</v>
      </c>
      <c r="O176" s="41"/>
      <c r="P176" s="5">
        <v>11.6</v>
      </c>
      <c r="Q176" s="5">
        <v>3.9</v>
      </c>
      <c r="R176" s="5">
        <v>4.4000000000000004</v>
      </c>
      <c r="S176" s="5">
        <v>0.4</v>
      </c>
      <c r="T176" s="20"/>
    </row>
    <row r="177" spans="1:20" ht="15" customHeight="1" x14ac:dyDescent="0.25">
      <c r="A177" s="42" t="s">
        <v>37</v>
      </c>
      <c r="B177" s="43"/>
      <c r="C177" s="43"/>
      <c r="D177" s="43"/>
      <c r="E177" s="44"/>
      <c r="F177" s="6">
        <f>SUM(F169:F176)</f>
        <v>43.7</v>
      </c>
      <c r="G177" s="7">
        <f>SUM(G169:G176)</f>
        <v>22.499999999999996</v>
      </c>
      <c r="H177" s="7">
        <v>21.3</v>
      </c>
      <c r="I177" s="7">
        <v>74.599999999999994</v>
      </c>
      <c r="J177" s="7">
        <f t="shared" ref="J177:M177" si="4">SUM(J169:J176)</f>
        <v>570.30000000000007</v>
      </c>
      <c r="K177" s="7">
        <f t="shared" si="4"/>
        <v>0.30000000000000004</v>
      </c>
      <c r="L177" s="7">
        <f t="shared" si="4"/>
        <v>23.7</v>
      </c>
      <c r="M177" s="7">
        <f t="shared" si="4"/>
        <v>0.30000000000000004</v>
      </c>
      <c r="N177" s="45">
        <f>SUM(N169:O176)</f>
        <v>3.3000000000000003</v>
      </c>
      <c r="O177" s="46"/>
      <c r="P177" s="7">
        <v>135.6</v>
      </c>
      <c r="Q177" s="7">
        <v>99.1</v>
      </c>
      <c r="R177" s="7">
        <f t="shared" ref="R177" si="5">SUM(R169:R176)</f>
        <v>326.2</v>
      </c>
      <c r="S177" s="7">
        <v>5</v>
      </c>
      <c r="T177" s="20"/>
    </row>
    <row r="178" spans="1:20" x14ac:dyDescent="0.25">
      <c r="A178" s="35" t="s">
        <v>63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7"/>
      <c r="T178" s="20"/>
    </row>
    <row r="179" spans="1:20" ht="21.75" customHeight="1" x14ac:dyDescent="0.25">
      <c r="A179" s="3" t="s">
        <v>26</v>
      </c>
      <c r="B179" s="3" t="s">
        <v>219</v>
      </c>
      <c r="C179" s="38" t="s">
        <v>220</v>
      </c>
      <c r="D179" s="39"/>
      <c r="E179" s="3">
        <v>60</v>
      </c>
      <c r="F179" s="4">
        <v>6.84</v>
      </c>
      <c r="G179" s="5">
        <v>2.8</v>
      </c>
      <c r="H179" s="5">
        <v>7.2</v>
      </c>
      <c r="I179" s="5">
        <v>29</v>
      </c>
      <c r="J179" s="5">
        <v>165.6</v>
      </c>
      <c r="K179" s="5">
        <v>0</v>
      </c>
      <c r="L179" s="5">
        <v>6</v>
      </c>
      <c r="M179" s="5">
        <v>0</v>
      </c>
      <c r="N179" s="40">
        <v>1.1000000000000001</v>
      </c>
      <c r="O179" s="41"/>
      <c r="P179" s="5">
        <v>25.8</v>
      </c>
      <c r="Q179" s="5">
        <v>10.5</v>
      </c>
      <c r="R179" s="5">
        <v>47</v>
      </c>
      <c r="S179" s="5">
        <v>0.8</v>
      </c>
      <c r="T179" s="20"/>
    </row>
    <row r="180" spans="1:20" x14ac:dyDescent="0.25">
      <c r="A180" s="3" t="s">
        <v>30</v>
      </c>
      <c r="B180" s="3" t="s">
        <v>221</v>
      </c>
      <c r="C180" s="38" t="s">
        <v>96</v>
      </c>
      <c r="D180" s="39"/>
      <c r="E180" s="3" t="s">
        <v>69</v>
      </c>
      <c r="F180" s="4">
        <v>14.42</v>
      </c>
      <c r="G180" s="5">
        <v>3.6</v>
      </c>
      <c r="H180" s="5">
        <v>2</v>
      </c>
      <c r="I180" s="5">
        <v>8.4</v>
      </c>
      <c r="J180" s="5">
        <v>80</v>
      </c>
      <c r="K180" s="5">
        <v>0</v>
      </c>
      <c r="L180" s="5">
        <v>0.2</v>
      </c>
      <c r="M180" s="5">
        <v>0.1</v>
      </c>
      <c r="N180" s="40">
        <v>0</v>
      </c>
      <c r="O180" s="41"/>
      <c r="P180" s="5">
        <v>210.8</v>
      </c>
      <c r="Q180" s="5">
        <v>22.4</v>
      </c>
      <c r="R180" s="5">
        <v>147.19999999999999</v>
      </c>
      <c r="S180" s="5">
        <v>0.2</v>
      </c>
      <c r="T180" s="20"/>
    </row>
    <row r="181" spans="1:20" ht="15" customHeight="1" x14ac:dyDescent="0.25">
      <c r="A181" s="42" t="s">
        <v>37</v>
      </c>
      <c r="B181" s="43"/>
      <c r="C181" s="43"/>
      <c r="D181" s="43"/>
      <c r="E181" s="44"/>
      <c r="F181" s="6">
        <f>SUM(F179:F180)</f>
        <v>21.259999999999998</v>
      </c>
      <c r="G181" s="7">
        <f>SUM(G179:G180)</f>
        <v>6.4</v>
      </c>
      <c r="H181" s="7">
        <f t="shared" ref="H181:M181" si="6">SUM(H179:H180)</f>
        <v>9.1999999999999993</v>
      </c>
      <c r="I181" s="7">
        <f t="shared" si="6"/>
        <v>37.4</v>
      </c>
      <c r="J181" s="7">
        <f t="shared" si="6"/>
        <v>245.6</v>
      </c>
      <c r="K181" s="7">
        <f t="shared" si="6"/>
        <v>0</v>
      </c>
      <c r="L181" s="7">
        <f t="shared" si="6"/>
        <v>6.2</v>
      </c>
      <c r="M181" s="7">
        <f t="shared" si="6"/>
        <v>0.1</v>
      </c>
      <c r="N181" s="45">
        <f>SUM(N179:O180)</f>
        <v>1.1000000000000001</v>
      </c>
      <c r="O181" s="46"/>
      <c r="P181" s="7">
        <f>SUM(P179:P180)</f>
        <v>236.60000000000002</v>
      </c>
      <c r="Q181" s="7">
        <f t="shared" ref="Q181:S181" si="7">SUM(Q179:Q180)</f>
        <v>32.9</v>
      </c>
      <c r="R181" s="7">
        <f t="shared" si="7"/>
        <v>194.2</v>
      </c>
      <c r="S181" s="7">
        <f t="shared" si="7"/>
        <v>1</v>
      </c>
      <c r="T181" s="20"/>
    </row>
    <row r="182" spans="1:20" ht="15" customHeight="1" x14ac:dyDescent="0.25">
      <c r="A182" s="42" t="s">
        <v>70</v>
      </c>
      <c r="B182" s="43"/>
      <c r="C182" s="43"/>
      <c r="D182" s="43"/>
      <c r="E182" s="44"/>
      <c r="F182" s="6">
        <f>SUM(F164+F167+F177+F181)</f>
        <v>98.169999999999987</v>
      </c>
      <c r="G182" s="7">
        <v>39.700000000000003</v>
      </c>
      <c r="H182" s="7">
        <v>43.5</v>
      </c>
      <c r="I182" s="7">
        <v>178.1</v>
      </c>
      <c r="J182" s="7">
        <v>1243.7</v>
      </c>
      <c r="K182" s="7">
        <v>0.3</v>
      </c>
      <c r="L182" s="7">
        <v>42.7</v>
      </c>
      <c r="M182" s="7">
        <v>0.4</v>
      </c>
      <c r="N182" s="45">
        <v>5.4</v>
      </c>
      <c r="O182" s="46"/>
      <c r="P182" s="7">
        <v>603.9</v>
      </c>
      <c r="Q182" s="7">
        <v>183.2</v>
      </c>
      <c r="R182" s="7">
        <v>737.2</v>
      </c>
      <c r="S182" s="7">
        <v>9.1</v>
      </c>
      <c r="T182" s="20"/>
    </row>
    <row r="183" spans="1:20" ht="15" customHeight="1" x14ac:dyDescent="0.25">
      <c r="A183" s="42" t="s">
        <v>71</v>
      </c>
      <c r="B183" s="43"/>
      <c r="C183" s="43"/>
      <c r="D183" s="43"/>
      <c r="E183" s="43"/>
      <c r="F183" s="44"/>
      <c r="G183" s="8" t="s">
        <v>31</v>
      </c>
      <c r="H183" s="8">
        <v>1.1000000000000001</v>
      </c>
      <c r="I183" s="8">
        <v>4.5</v>
      </c>
      <c r="J183" s="14" t="s">
        <v>3</v>
      </c>
      <c r="K183" s="14" t="s">
        <v>3</v>
      </c>
      <c r="L183" s="14" t="s">
        <v>3</v>
      </c>
      <c r="M183" s="14" t="s">
        <v>3</v>
      </c>
      <c r="N183" s="53" t="s">
        <v>3</v>
      </c>
      <c r="O183" s="53"/>
      <c r="P183" s="14" t="s">
        <v>3</v>
      </c>
      <c r="Q183" s="14" t="s">
        <v>3</v>
      </c>
      <c r="R183" s="14" t="s">
        <v>3</v>
      </c>
      <c r="S183" s="14" t="s">
        <v>3</v>
      </c>
      <c r="T183" s="20"/>
    </row>
    <row r="184" spans="1:20" x14ac:dyDescent="0.25">
      <c r="A184" s="20" t="s">
        <v>3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x14ac:dyDescent="0.25">
      <c r="A185" s="48">
        <v>6</v>
      </c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</row>
    <row r="186" spans="1:20" x14ac:dyDescent="0.25">
      <c r="A186" s="49" t="s">
        <v>3</v>
      </c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</row>
    <row r="187" spans="1:20" ht="15.75" customHeight="1" x14ac:dyDescent="0.25">
      <c r="A187" s="20" t="s">
        <v>3</v>
      </c>
      <c r="B187" s="20"/>
      <c r="C187" s="20"/>
      <c r="D187" s="21" t="s">
        <v>185</v>
      </c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0" t="s">
        <v>3</v>
      </c>
      <c r="P187" s="20"/>
      <c r="Q187" s="20"/>
      <c r="R187" s="20"/>
      <c r="S187" s="20"/>
      <c r="T187" s="20"/>
    </row>
    <row r="188" spans="1:20" x14ac:dyDescent="0.25">
      <c r="A188" s="52"/>
      <c r="B188" s="52"/>
      <c r="C188" s="52"/>
      <c r="D188" s="52" t="s">
        <v>3</v>
      </c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20"/>
      <c r="P188" s="20"/>
      <c r="Q188" s="20"/>
      <c r="R188" s="20"/>
      <c r="S188" s="20"/>
      <c r="T188" s="20"/>
    </row>
    <row r="189" spans="1:20" ht="15" customHeight="1" x14ac:dyDescent="0.25">
      <c r="A189" s="22" t="s">
        <v>5</v>
      </c>
      <c r="B189" s="22" t="s">
        <v>6</v>
      </c>
      <c r="C189" s="24" t="s">
        <v>7</v>
      </c>
      <c r="D189" s="25"/>
      <c r="E189" s="22" t="s">
        <v>8</v>
      </c>
      <c r="F189" s="22" t="s">
        <v>9</v>
      </c>
      <c r="G189" s="28" t="s">
        <v>10</v>
      </c>
      <c r="H189" s="29"/>
      <c r="I189" s="30"/>
      <c r="J189" s="31" t="s">
        <v>11</v>
      </c>
      <c r="K189" s="28" t="s">
        <v>12</v>
      </c>
      <c r="L189" s="29"/>
      <c r="M189" s="29"/>
      <c r="N189" s="29"/>
      <c r="O189" s="30"/>
      <c r="P189" s="28" t="s">
        <v>13</v>
      </c>
      <c r="Q189" s="29"/>
      <c r="R189" s="29"/>
      <c r="S189" s="30"/>
      <c r="T189" s="20" t="s">
        <v>3</v>
      </c>
    </row>
    <row r="190" spans="1:20" ht="32.25" customHeight="1" x14ac:dyDescent="0.25">
      <c r="A190" s="23"/>
      <c r="B190" s="23"/>
      <c r="C190" s="26"/>
      <c r="D190" s="27"/>
      <c r="E190" s="23"/>
      <c r="F190" s="23"/>
      <c r="G190" s="2" t="s">
        <v>14</v>
      </c>
      <c r="H190" s="2" t="s">
        <v>15</v>
      </c>
      <c r="I190" s="2" t="s">
        <v>16</v>
      </c>
      <c r="J190" s="32"/>
      <c r="K190" s="2" t="s">
        <v>17</v>
      </c>
      <c r="L190" s="2" t="s">
        <v>18</v>
      </c>
      <c r="M190" s="2" t="s">
        <v>19</v>
      </c>
      <c r="N190" s="33" t="s">
        <v>20</v>
      </c>
      <c r="O190" s="34"/>
      <c r="P190" s="2" t="s">
        <v>21</v>
      </c>
      <c r="Q190" s="2" t="s">
        <v>22</v>
      </c>
      <c r="R190" s="2" t="s">
        <v>23</v>
      </c>
      <c r="S190" s="2" t="s">
        <v>24</v>
      </c>
      <c r="T190" s="20"/>
    </row>
    <row r="191" spans="1:20" x14ac:dyDescent="0.25">
      <c r="A191" s="35" t="s">
        <v>25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7"/>
      <c r="T191" s="20"/>
    </row>
    <row r="192" spans="1:20" ht="33.75" customHeight="1" x14ac:dyDescent="0.25">
      <c r="A192" s="3" t="s">
        <v>26</v>
      </c>
      <c r="B192" s="3" t="s">
        <v>148</v>
      </c>
      <c r="C192" s="38" t="s">
        <v>149</v>
      </c>
      <c r="D192" s="39"/>
      <c r="E192" s="3" t="s">
        <v>69</v>
      </c>
      <c r="F192" s="4">
        <v>13.12</v>
      </c>
      <c r="G192" s="5">
        <v>3.5</v>
      </c>
      <c r="H192" s="5">
        <v>3.3</v>
      </c>
      <c r="I192" s="5">
        <v>24.7</v>
      </c>
      <c r="J192" s="5">
        <v>173</v>
      </c>
      <c r="K192" s="5">
        <v>0</v>
      </c>
      <c r="L192" s="5">
        <v>0.8</v>
      </c>
      <c r="M192" s="5">
        <v>0</v>
      </c>
      <c r="N192" s="40">
        <v>0.4</v>
      </c>
      <c r="O192" s="41"/>
      <c r="P192" s="5">
        <v>158.69999999999999</v>
      </c>
      <c r="Q192" s="5">
        <v>29.1</v>
      </c>
      <c r="R192" s="5">
        <v>143.5</v>
      </c>
      <c r="S192" s="5">
        <v>0.5</v>
      </c>
      <c r="T192" s="20"/>
    </row>
    <row r="193" spans="1:20" x14ac:dyDescent="0.25">
      <c r="A193" s="3" t="s">
        <v>30</v>
      </c>
      <c r="B193" s="3" t="s">
        <v>76</v>
      </c>
      <c r="C193" s="38" t="s">
        <v>77</v>
      </c>
      <c r="D193" s="39"/>
      <c r="E193" s="3" t="s">
        <v>131</v>
      </c>
      <c r="F193" s="4">
        <v>8.06</v>
      </c>
      <c r="G193" s="5">
        <v>5.3</v>
      </c>
      <c r="H193" s="5">
        <v>5</v>
      </c>
      <c r="I193" s="5">
        <v>12.9</v>
      </c>
      <c r="J193" s="5">
        <v>118.5</v>
      </c>
      <c r="K193" s="5">
        <v>0</v>
      </c>
      <c r="L193" s="5">
        <v>0.1</v>
      </c>
      <c r="M193" s="5">
        <v>0</v>
      </c>
      <c r="N193" s="40">
        <v>0</v>
      </c>
      <c r="O193" s="41"/>
      <c r="P193" s="5">
        <v>132.80000000000001</v>
      </c>
      <c r="Q193" s="5">
        <v>8.4</v>
      </c>
      <c r="R193" s="5">
        <v>89.1</v>
      </c>
      <c r="S193" s="5">
        <v>0.4</v>
      </c>
      <c r="T193" s="20"/>
    </row>
    <row r="194" spans="1:20" x14ac:dyDescent="0.25">
      <c r="A194" s="3" t="s">
        <v>3</v>
      </c>
      <c r="B194" s="3" t="s">
        <v>78</v>
      </c>
      <c r="C194" s="38" t="s">
        <v>79</v>
      </c>
      <c r="D194" s="39"/>
      <c r="E194" s="3" t="s">
        <v>62</v>
      </c>
      <c r="F194" s="4">
        <v>6.06</v>
      </c>
      <c r="G194" s="5">
        <v>3.2</v>
      </c>
      <c r="H194" s="5">
        <v>2.8</v>
      </c>
      <c r="I194" s="5">
        <v>13.6</v>
      </c>
      <c r="J194" s="5">
        <v>77</v>
      </c>
      <c r="K194" s="5">
        <v>0</v>
      </c>
      <c r="L194" s="5">
        <v>0.5</v>
      </c>
      <c r="M194" s="5">
        <v>0</v>
      </c>
      <c r="N194" s="40">
        <v>0</v>
      </c>
      <c r="O194" s="41"/>
      <c r="P194" s="5">
        <v>98.1</v>
      </c>
      <c r="Q194" s="5">
        <v>12.4</v>
      </c>
      <c r="R194" s="5">
        <v>69.2</v>
      </c>
      <c r="S194" s="5">
        <v>0.4</v>
      </c>
      <c r="T194" s="20"/>
    </row>
    <row r="195" spans="1:20" ht="15" customHeight="1" x14ac:dyDescent="0.25">
      <c r="A195" s="42" t="s">
        <v>37</v>
      </c>
      <c r="B195" s="43"/>
      <c r="C195" s="43"/>
      <c r="D195" s="43"/>
      <c r="E195" s="44"/>
      <c r="F195" s="6">
        <f>SUM(F192:F194)</f>
        <v>27.24</v>
      </c>
      <c r="G195" s="7">
        <v>12</v>
      </c>
      <c r="H195" s="7">
        <v>11.1</v>
      </c>
      <c r="I195" s="7">
        <v>51.2</v>
      </c>
      <c r="J195" s="7">
        <v>368.5</v>
      </c>
      <c r="K195" s="7">
        <v>0</v>
      </c>
      <c r="L195" s="7">
        <v>1.4</v>
      </c>
      <c r="M195" s="7">
        <v>0</v>
      </c>
      <c r="N195" s="45">
        <v>0.4</v>
      </c>
      <c r="O195" s="46"/>
      <c r="P195" s="7">
        <v>389.6</v>
      </c>
      <c r="Q195" s="7">
        <v>49.9</v>
      </c>
      <c r="R195" s="7">
        <v>301.8</v>
      </c>
      <c r="S195" s="7">
        <v>1.3</v>
      </c>
      <c r="T195" s="20"/>
    </row>
    <row r="196" spans="1:20" ht="15" customHeight="1" x14ac:dyDescent="0.25">
      <c r="A196" s="35" t="s">
        <v>38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7"/>
      <c r="T196" s="20"/>
    </row>
    <row r="197" spans="1:20" ht="17.25" customHeight="1" x14ac:dyDescent="0.25">
      <c r="A197" s="3" t="s">
        <v>3</v>
      </c>
      <c r="B197" s="3" t="s">
        <v>150</v>
      </c>
      <c r="C197" s="38" t="s">
        <v>231</v>
      </c>
      <c r="D197" s="39"/>
      <c r="E197" s="3">
        <v>80</v>
      </c>
      <c r="F197" s="4">
        <v>18</v>
      </c>
      <c r="G197" s="5">
        <v>0.6</v>
      </c>
      <c r="H197" s="5">
        <v>0.5</v>
      </c>
      <c r="I197" s="5">
        <v>15.5</v>
      </c>
      <c r="J197" s="5">
        <v>70.5</v>
      </c>
      <c r="K197" s="5">
        <v>0</v>
      </c>
      <c r="L197" s="5">
        <v>3</v>
      </c>
      <c r="M197" s="5">
        <v>0</v>
      </c>
      <c r="N197" s="40">
        <v>0.5</v>
      </c>
      <c r="O197" s="41"/>
      <c r="P197" s="5">
        <v>25.7</v>
      </c>
      <c r="Q197" s="5">
        <v>16.2</v>
      </c>
      <c r="R197" s="5">
        <v>21.6</v>
      </c>
      <c r="S197" s="5">
        <v>2.7</v>
      </c>
      <c r="T197" s="20"/>
    </row>
    <row r="198" spans="1:20" ht="15" customHeight="1" x14ac:dyDescent="0.25">
      <c r="A198" s="42" t="s">
        <v>37</v>
      </c>
      <c r="B198" s="43"/>
      <c r="C198" s="43"/>
      <c r="D198" s="43"/>
      <c r="E198" s="44"/>
      <c r="F198" s="6">
        <f>SUM(F197)</f>
        <v>18</v>
      </c>
      <c r="G198" s="7">
        <v>0.6</v>
      </c>
      <c r="H198" s="7">
        <v>0.5</v>
      </c>
      <c r="I198" s="7">
        <v>15.5</v>
      </c>
      <c r="J198" s="7">
        <v>70.5</v>
      </c>
      <c r="K198" s="7">
        <v>0</v>
      </c>
      <c r="L198" s="7">
        <v>3</v>
      </c>
      <c r="M198" s="7">
        <v>0</v>
      </c>
      <c r="N198" s="45">
        <v>0.5</v>
      </c>
      <c r="O198" s="46"/>
      <c r="P198" s="7">
        <v>25.7</v>
      </c>
      <c r="Q198" s="7">
        <v>16.2</v>
      </c>
      <c r="R198" s="7">
        <v>21.6</v>
      </c>
      <c r="S198" s="7">
        <v>2.7</v>
      </c>
      <c r="T198" s="20"/>
    </row>
    <row r="199" spans="1:20" x14ac:dyDescent="0.25">
      <c r="A199" s="35" t="s">
        <v>42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7"/>
      <c r="T199" s="20"/>
    </row>
    <row r="200" spans="1:20" ht="28.5" customHeight="1" x14ac:dyDescent="0.25">
      <c r="A200" s="3" t="s">
        <v>30</v>
      </c>
      <c r="B200" s="3" t="s">
        <v>151</v>
      </c>
      <c r="C200" s="38" t="s">
        <v>152</v>
      </c>
      <c r="D200" s="39"/>
      <c r="E200" s="3" t="s">
        <v>250</v>
      </c>
      <c r="F200" s="4">
        <v>6.33</v>
      </c>
      <c r="G200" s="5">
        <v>3.6</v>
      </c>
      <c r="H200" s="5">
        <v>4.5</v>
      </c>
      <c r="I200" s="5">
        <v>20</v>
      </c>
      <c r="J200" s="5">
        <v>164</v>
      </c>
      <c r="K200" s="5">
        <v>0.1</v>
      </c>
      <c r="L200" s="5">
        <v>3.7</v>
      </c>
      <c r="M200" s="5">
        <v>0.2</v>
      </c>
      <c r="N200" s="40">
        <v>3.3</v>
      </c>
      <c r="O200" s="41"/>
      <c r="P200" s="5">
        <v>35.1</v>
      </c>
      <c r="Q200" s="5">
        <v>29.6</v>
      </c>
      <c r="R200" s="5">
        <v>77.2</v>
      </c>
      <c r="S200" s="5">
        <v>1.8</v>
      </c>
      <c r="T200" s="20"/>
    </row>
    <row r="201" spans="1:20" ht="18" customHeight="1" x14ac:dyDescent="0.25">
      <c r="A201" s="3">
        <v>2008</v>
      </c>
      <c r="B201" s="3">
        <v>335</v>
      </c>
      <c r="C201" s="38" t="s">
        <v>217</v>
      </c>
      <c r="D201" s="39"/>
      <c r="E201" s="3">
        <v>130</v>
      </c>
      <c r="F201" s="4">
        <v>56.2</v>
      </c>
      <c r="G201" s="5">
        <v>3.2</v>
      </c>
      <c r="H201" s="5">
        <v>5</v>
      </c>
      <c r="I201" s="5">
        <v>21.3</v>
      </c>
      <c r="J201" s="5">
        <v>147</v>
      </c>
      <c r="K201" s="5">
        <v>0.1</v>
      </c>
      <c r="L201" s="5">
        <v>10.4</v>
      </c>
      <c r="M201" s="5">
        <v>0</v>
      </c>
      <c r="N201" s="40">
        <v>0.2</v>
      </c>
      <c r="O201" s="41"/>
      <c r="P201" s="5">
        <v>37.299999999999997</v>
      </c>
      <c r="Q201" s="5">
        <v>29.1</v>
      </c>
      <c r="R201" s="5">
        <v>84.4</v>
      </c>
      <c r="S201" s="5">
        <v>1.2</v>
      </c>
      <c r="T201" s="20"/>
    </row>
    <row r="202" spans="1:20" x14ac:dyDescent="0.25">
      <c r="A202" s="3">
        <v>2008</v>
      </c>
      <c r="B202" s="3">
        <v>259</v>
      </c>
      <c r="C202" s="38" t="s">
        <v>240</v>
      </c>
      <c r="D202" s="39"/>
      <c r="E202" s="3" t="s">
        <v>241</v>
      </c>
      <c r="F202" s="4">
        <v>2.83</v>
      </c>
      <c r="G202" s="5">
        <v>12.3</v>
      </c>
      <c r="H202" s="5">
        <v>15.1</v>
      </c>
      <c r="I202" s="5">
        <v>4</v>
      </c>
      <c r="J202" s="5">
        <v>202.2</v>
      </c>
      <c r="K202" s="5">
        <v>0</v>
      </c>
      <c r="L202" s="5">
        <v>0.8</v>
      </c>
      <c r="M202" s="5">
        <v>0</v>
      </c>
      <c r="N202" s="40">
        <v>2.6</v>
      </c>
      <c r="O202" s="41"/>
      <c r="P202" s="5">
        <v>12.4</v>
      </c>
      <c r="Q202" s="5">
        <v>14.9</v>
      </c>
      <c r="R202" s="5">
        <v>107.2</v>
      </c>
      <c r="S202" s="5">
        <v>1.6</v>
      </c>
      <c r="T202" s="20"/>
    </row>
    <row r="203" spans="1:20" x14ac:dyDescent="0.25">
      <c r="A203" s="3"/>
      <c r="B203" s="3"/>
      <c r="C203" s="38" t="s">
        <v>233</v>
      </c>
      <c r="D203" s="39"/>
      <c r="E203" s="3">
        <v>40</v>
      </c>
      <c r="F203" s="4">
        <v>2.91</v>
      </c>
      <c r="G203" s="5">
        <v>0.3</v>
      </c>
      <c r="H203" s="5">
        <v>0</v>
      </c>
      <c r="I203" s="5">
        <v>1</v>
      </c>
      <c r="J203" s="5">
        <v>5.6</v>
      </c>
      <c r="K203" s="5">
        <v>0</v>
      </c>
      <c r="L203" s="5">
        <v>1.6</v>
      </c>
      <c r="M203" s="5">
        <v>0</v>
      </c>
      <c r="N203" s="40">
        <v>0</v>
      </c>
      <c r="O203" s="41"/>
      <c r="P203" s="5">
        <v>8.3000000000000007</v>
      </c>
      <c r="Q203" s="5">
        <v>5</v>
      </c>
      <c r="R203" s="5">
        <v>15.1</v>
      </c>
      <c r="S203" s="5">
        <v>0.4</v>
      </c>
      <c r="T203" s="20"/>
    </row>
    <row r="204" spans="1:20" ht="23.25" customHeight="1" x14ac:dyDescent="0.25">
      <c r="A204" s="3" t="s">
        <v>3</v>
      </c>
      <c r="B204" s="3" t="s">
        <v>54</v>
      </c>
      <c r="C204" s="38" t="s">
        <v>55</v>
      </c>
      <c r="D204" s="39"/>
      <c r="E204" s="3">
        <v>20</v>
      </c>
      <c r="F204" s="4">
        <v>0.77</v>
      </c>
      <c r="G204" s="5">
        <v>0.9</v>
      </c>
      <c r="H204" s="5">
        <v>0.2</v>
      </c>
      <c r="I204" s="5">
        <v>8.5</v>
      </c>
      <c r="J204" s="5">
        <v>40.799999999999997</v>
      </c>
      <c r="K204" s="5">
        <v>0</v>
      </c>
      <c r="L204" s="5">
        <v>0</v>
      </c>
      <c r="M204" s="5">
        <v>0</v>
      </c>
      <c r="N204" s="40">
        <v>0.4</v>
      </c>
      <c r="O204" s="41"/>
      <c r="P204" s="5">
        <v>3.2</v>
      </c>
      <c r="Q204" s="5">
        <v>3.5</v>
      </c>
      <c r="R204" s="5">
        <v>15.7</v>
      </c>
      <c r="S204" s="5">
        <v>0.7</v>
      </c>
      <c r="T204" s="20"/>
    </row>
    <row r="205" spans="1:20" x14ac:dyDescent="0.25">
      <c r="A205" s="3" t="s">
        <v>3</v>
      </c>
      <c r="B205" s="3" t="s">
        <v>57</v>
      </c>
      <c r="C205" s="38" t="s">
        <v>58</v>
      </c>
      <c r="D205" s="39"/>
      <c r="E205" s="3">
        <v>20</v>
      </c>
      <c r="F205" s="4">
        <v>1.5</v>
      </c>
      <c r="G205" s="5">
        <v>1.5</v>
      </c>
      <c r="H205" s="5">
        <v>0.6</v>
      </c>
      <c r="I205" s="5">
        <v>10.3</v>
      </c>
      <c r="J205" s="5">
        <v>52.4</v>
      </c>
      <c r="K205" s="5">
        <v>0</v>
      </c>
      <c r="L205" s="5">
        <v>0</v>
      </c>
      <c r="M205" s="5">
        <v>0</v>
      </c>
      <c r="N205" s="40">
        <v>0</v>
      </c>
      <c r="O205" s="41"/>
      <c r="P205" s="5">
        <v>3.5</v>
      </c>
      <c r="Q205" s="5">
        <v>2.4</v>
      </c>
      <c r="R205" s="5">
        <v>11.7</v>
      </c>
      <c r="S205" s="5">
        <v>0.3</v>
      </c>
      <c r="T205" s="20"/>
    </row>
    <row r="206" spans="1:20" ht="22.5" customHeight="1" x14ac:dyDescent="0.25">
      <c r="A206" s="3" t="s">
        <v>26</v>
      </c>
      <c r="B206" s="3" t="s">
        <v>90</v>
      </c>
      <c r="C206" s="38" t="s">
        <v>91</v>
      </c>
      <c r="D206" s="39"/>
      <c r="E206" s="3" t="s">
        <v>62</v>
      </c>
      <c r="F206" s="4">
        <v>3.94</v>
      </c>
      <c r="G206" s="5">
        <v>0</v>
      </c>
      <c r="H206" s="5">
        <v>0</v>
      </c>
      <c r="I206" s="5">
        <v>14</v>
      </c>
      <c r="J206" s="5">
        <v>55.8</v>
      </c>
      <c r="K206" s="5">
        <v>0</v>
      </c>
      <c r="L206" s="5">
        <v>0</v>
      </c>
      <c r="M206" s="5">
        <v>0</v>
      </c>
      <c r="N206" s="40">
        <v>0</v>
      </c>
      <c r="O206" s="41"/>
      <c r="P206" s="5">
        <v>1</v>
      </c>
      <c r="Q206" s="5">
        <v>0.2</v>
      </c>
      <c r="R206" s="5">
        <v>0</v>
      </c>
      <c r="S206" s="5">
        <v>0</v>
      </c>
      <c r="T206" s="20"/>
    </row>
    <row r="207" spans="1:20" ht="15" customHeight="1" x14ac:dyDescent="0.25">
      <c r="A207" s="42" t="s">
        <v>37</v>
      </c>
      <c r="B207" s="43"/>
      <c r="C207" s="43"/>
      <c r="D207" s="43"/>
      <c r="E207" s="44"/>
      <c r="F207" s="6">
        <f>SUM(F200:F206)</f>
        <v>74.47999999999999</v>
      </c>
      <c r="G207" s="7">
        <v>21.8</v>
      </c>
      <c r="H207" s="7">
        <v>25.4</v>
      </c>
      <c r="I207" s="7">
        <v>79.099999999999994</v>
      </c>
      <c r="J207" s="7">
        <v>667.8</v>
      </c>
      <c r="K207" s="7">
        <v>0.2</v>
      </c>
      <c r="L207" s="7">
        <v>16.5</v>
      </c>
      <c r="M207" s="7">
        <v>0.2</v>
      </c>
      <c r="N207" s="45">
        <v>6.5</v>
      </c>
      <c r="O207" s="46"/>
      <c r="P207" s="7">
        <v>100.7</v>
      </c>
      <c r="Q207" s="7">
        <v>84.7</v>
      </c>
      <c r="R207" s="7">
        <v>311.3</v>
      </c>
      <c r="S207" s="7">
        <v>5.9</v>
      </c>
      <c r="T207" s="20"/>
    </row>
    <row r="208" spans="1:20" x14ac:dyDescent="0.25">
      <c r="A208" s="35" t="s">
        <v>63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7"/>
      <c r="T208" s="20"/>
    </row>
    <row r="209" spans="1:20" ht="15" customHeight="1" x14ac:dyDescent="0.25">
      <c r="A209" s="3" t="s">
        <v>160</v>
      </c>
      <c r="B209" s="3" t="s">
        <v>161</v>
      </c>
      <c r="C209" s="38" t="s">
        <v>162</v>
      </c>
      <c r="D209" s="39"/>
      <c r="E209" s="3" t="s">
        <v>66</v>
      </c>
      <c r="F209" s="4">
        <v>6.86</v>
      </c>
      <c r="G209" s="5">
        <v>2.1</v>
      </c>
      <c r="H209" s="5">
        <v>9.6999999999999993</v>
      </c>
      <c r="I209" s="5">
        <v>41.1</v>
      </c>
      <c r="J209" s="5">
        <v>195</v>
      </c>
      <c r="K209" s="5">
        <v>0.1</v>
      </c>
      <c r="L209" s="5">
        <v>0</v>
      </c>
      <c r="M209" s="5">
        <v>0</v>
      </c>
      <c r="N209" s="40">
        <v>0.1</v>
      </c>
      <c r="O209" s="41"/>
      <c r="P209" s="5">
        <v>36.299999999999997</v>
      </c>
      <c r="Q209" s="5">
        <v>8.8000000000000007</v>
      </c>
      <c r="R209" s="5">
        <v>67.5</v>
      </c>
      <c r="S209" s="5">
        <v>0.4</v>
      </c>
      <c r="T209" s="20"/>
    </row>
    <row r="210" spans="1:20" x14ac:dyDescent="0.25">
      <c r="A210" s="3" t="s">
        <v>26</v>
      </c>
      <c r="B210" s="3" t="s">
        <v>95</v>
      </c>
      <c r="C210" s="38" t="s">
        <v>96</v>
      </c>
      <c r="D210" s="39"/>
      <c r="E210" s="3" t="s">
        <v>69</v>
      </c>
      <c r="F210" s="4">
        <v>14.42</v>
      </c>
      <c r="G210" s="5">
        <v>6</v>
      </c>
      <c r="H210" s="5">
        <v>2</v>
      </c>
      <c r="I210" s="5">
        <v>8.4</v>
      </c>
      <c r="J210" s="5">
        <v>80</v>
      </c>
      <c r="K210" s="5">
        <v>0</v>
      </c>
      <c r="L210" s="5">
        <v>1</v>
      </c>
      <c r="M210" s="5">
        <v>0</v>
      </c>
      <c r="N210" s="40">
        <v>0</v>
      </c>
      <c r="O210" s="41"/>
      <c r="P210" s="5">
        <v>248</v>
      </c>
      <c r="Q210" s="5">
        <v>28</v>
      </c>
      <c r="R210" s="5">
        <v>184</v>
      </c>
      <c r="S210" s="5">
        <v>0</v>
      </c>
      <c r="T210" s="20"/>
    </row>
    <row r="211" spans="1:20" ht="15" customHeight="1" x14ac:dyDescent="0.25">
      <c r="A211" s="42" t="s">
        <v>37</v>
      </c>
      <c r="B211" s="43"/>
      <c r="C211" s="43"/>
      <c r="D211" s="43"/>
      <c r="E211" s="44"/>
      <c r="F211" s="6">
        <f>SUM(F209:F210)</f>
        <v>21.28</v>
      </c>
      <c r="G211" s="7">
        <v>8.1</v>
      </c>
      <c r="H211" s="7">
        <v>11.7</v>
      </c>
      <c r="I211" s="7">
        <v>49.5</v>
      </c>
      <c r="J211" s="7">
        <v>275</v>
      </c>
      <c r="K211" s="7">
        <v>0.1</v>
      </c>
      <c r="L211" s="7">
        <v>1</v>
      </c>
      <c r="M211" s="7">
        <v>0</v>
      </c>
      <c r="N211" s="45">
        <v>0.1</v>
      </c>
      <c r="O211" s="46"/>
      <c r="P211" s="7">
        <v>284.3</v>
      </c>
      <c r="Q211" s="7">
        <v>36.799999999999997</v>
      </c>
      <c r="R211" s="7">
        <v>251.5</v>
      </c>
      <c r="S211" s="7">
        <v>0.4</v>
      </c>
      <c r="T211" s="20"/>
    </row>
    <row r="212" spans="1:20" ht="15" customHeight="1" x14ac:dyDescent="0.25">
      <c r="A212" s="42" t="s">
        <v>70</v>
      </c>
      <c r="B212" s="43"/>
      <c r="C212" s="43"/>
      <c r="D212" s="43"/>
      <c r="E212" s="44"/>
      <c r="F212" s="6">
        <f>SUM(F195+F198+F207+F211)</f>
        <v>141</v>
      </c>
      <c r="G212" s="7">
        <v>42.5</v>
      </c>
      <c r="H212" s="7">
        <v>48.7</v>
      </c>
      <c r="I212" s="7">
        <v>195.3</v>
      </c>
      <c r="J212" s="7">
        <v>1381.8</v>
      </c>
      <c r="K212" s="7">
        <v>0.4</v>
      </c>
      <c r="L212" s="7">
        <v>21.9</v>
      </c>
      <c r="M212" s="7">
        <v>0.2</v>
      </c>
      <c r="N212" s="45">
        <v>7.5</v>
      </c>
      <c r="O212" s="46"/>
      <c r="P212" s="7">
        <v>800.3</v>
      </c>
      <c r="Q212" s="7">
        <v>187.6</v>
      </c>
      <c r="R212" s="7">
        <v>886.2</v>
      </c>
      <c r="S212" s="7">
        <v>10.3</v>
      </c>
      <c r="T212" s="20"/>
    </row>
    <row r="213" spans="1:20" ht="15" customHeight="1" x14ac:dyDescent="0.25">
      <c r="A213" s="42" t="s">
        <v>71</v>
      </c>
      <c r="B213" s="43"/>
      <c r="C213" s="43"/>
      <c r="D213" s="43"/>
      <c r="E213" s="43"/>
      <c r="F213" s="44"/>
      <c r="G213" s="8" t="s">
        <v>31</v>
      </c>
      <c r="H213" s="8">
        <v>1.1000000000000001</v>
      </c>
      <c r="I213" s="8">
        <v>4.5999999999999996</v>
      </c>
      <c r="J213" s="14" t="s">
        <v>3</v>
      </c>
      <c r="K213" s="14" t="s">
        <v>3</v>
      </c>
      <c r="L213" s="14" t="s">
        <v>3</v>
      </c>
      <c r="M213" s="14" t="s">
        <v>3</v>
      </c>
      <c r="N213" s="53" t="s">
        <v>3</v>
      </c>
      <c r="O213" s="53"/>
      <c r="P213" s="14" t="s">
        <v>3</v>
      </c>
      <c r="Q213" s="14" t="s">
        <v>3</v>
      </c>
      <c r="R213" s="14" t="s">
        <v>3</v>
      </c>
      <c r="S213" s="14" t="s">
        <v>3</v>
      </c>
      <c r="T213" s="20"/>
    </row>
    <row r="214" spans="1:20" x14ac:dyDescent="0.25">
      <c r="A214" s="20" t="s">
        <v>3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x14ac:dyDescent="0.25">
      <c r="A215" s="48">
        <v>7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</row>
    <row r="216" spans="1:20" x14ac:dyDescent="0.25">
      <c r="A216" s="49" t="s">
        <v>3</v>
      </c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</row>
    <row r="217" spans="1:20" ht="15.75" customHeight="1" x14ac:dyDescent="0.25">
      <c r="A217" s="20" t="s">
        <v>3</v>
      </c>
      <c r="B217" s="20"/>
      <c r="C217" s="20"/>
      <c r="D217" s="21" t="s">
        <v>201</v>
      </c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0" t="s">
        <v>3</v>
      </c>
      <c r="P217" s="20"/>
      <c r="Q217" s="20"/>
      <c r="R217" s="20"/>
      <c r="S217" s="20"/>
      <c r="T217" s="20"/>
    </row>
    <row r="218" spans="1:20" x14ac:dyDescent="0.25">
      <c r="A218" s="52"/>
      <c r="B218" s="52"/>
      <c r="C218" s="52"/>
      <c r="D218" s="52" t="s">
        <v>3</v>
      </c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20"/>
      <c r="P218" s="20"/>
      <c r="Q218" s="20"/>
      <c r="R218" s="20"/>
      <c r="S218" s="20"/>
      <c r="T218" s="20"/>
    </row>
    <row r="219" spans="1:20" ht="15" customHeight="1" x14ac:dyDescent="0.25">
      <c r="A219" s="22" t="s">
        <v>5</v>
      </c>
      <c r="B219" s="22" t="s">
        <v>6</v>
      </c>
      <c r="C219" s="24" t="s">
        <v>7</v>
      </c>
      <c r="D219" s="25"/>
      <c r="E219" s="22" t="s">
        <v>8</v>
      </c>
      <c r="F219" s="22" t="s">
        <v>9</v>
      </c>
      <c r="G219" s="28" t="s">
        <v>10</v>
      </c>
      <c r="H219" s="29"/>
      <c r="I219" s="30"/>
      <c r="J219" s="31" t="s">
        <v>11</v>
      </c>
      <c r="K219" s="28" t="s">
        <v>12</v>
      </c>
      <c r="L219" s="29"/>
      <c r="M219" s="29"/>
      <c r="N219" s="29"/>
      <c r="O219" s="30"/>
      <c r="P219" s="28" t="s">
        <v>13</v>
      </c>
      <c r="Q219" s="29"/>
      <c r="R219" s="29"/>
      <c r="S219" s="30"/>
      <c r="T219" s="20" t="s">
        <v>3</v>
      </c>
    </row>
    <row r="220" spans="1:20" ht="31.5" customHeight="1" x14ac:dyDescent="0.25">
      <c r="A220" s="23"/>
      <c r="B220" s="23"/>
      <c r="C220" s="26"/>
      <c r="D220" s="27"/>
      <c r="E220" s="23"/>
      <c r="F220" s="23"/>
      <c r="G220" s="2" t="s">
        <v>14</v>
      </c>
      <c r="H220" s="2" t="s">
        <v>15</v>
      </c>
      <c r="I220" s="2" t="s">
        <v>16</v>
      </c>
      <c r="J220" s="32"/>
      <c r="K220" s="2" t="s">
        <v>17</v>
      </c>
      <c r="L220" s="2" t="s">
        <v>18</v>
      </c>
      <c r="M220" s="2" t="s">
        <v>19</v>
      </c>
      <c r="N220" s="33" t="s">
        <v>20</v>
      </c>
      <c r="O220" s="34"/>
      <c r="P220" s="2" t="s">
        <v>21</v>
      </c>
      <c r="Q220" s="2" t="s">
        <v>22</v>
      </c>
      <c r="R220" s="2" t="s">
        <v>23</v>
      </c>
      <c r="S220" s="2" t="s">
        <v>24</v>
      </c>
      <c r="T220" s="20"/>
    </row>
    <row r="221" spans="1:20" x14ac:dyDescent="0.25">
      <c r="A221" s="35" t="s">
        <v>25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7"/>
      <c r="T221" s="20"/>
    </row>
    <row r="222" spans="1:20" ht="24" customHeight="1" x14ac:dyDescent="0.25">
      <c r="A222" s="3" t="s">
        <v>26</v>
      </c>
      <c r="B222" s="3" t="s">
        <v>27</v>
      </c>
      <c r="C222" s="38" t="s">
        <v>167</v>
      </c>
      <c r="D222" s="39"/>
      <c r="E222" s="3" t="s">
        <v>41</v>
      </c>
      <c r="F222" s="4">
        <v>9.8699999999999992</v>
      </c>
      <c r="G222" s="5">
        <v>5.3</v>
      </c>
      <c r="H222" s="5">
        <v>6.1</v>
      </c>
      <c r="I222" s="5">
        <v>25.6</v>
      </c>
      <c r="J222" s="5">
        <v>178.4</v>
      </c>
      <c r="K222" s="5">
        <v>0.2</v>
      </c>
      <c r="L222" s="5">
        <v>0.4</v>
      </c>
      <c r="M222" s="5">
        <v>0</v>
      </c>
      <c r="N222" s="40">
        <v>0.8</v>
      </c>
      <c r="O222" s="41"/>
      <c r="P222" s="5">
        <v>84.2</v>
      </c>
      <c r="Q222" s="5">
        <v>29.7</v>
      </c>
      <c r="R222" s="5">
        <v>111.9</v>
      </c>
      <c r="S222" s="5">
        <v>0.9</v>
      </c>
      <c r="T222" s="20"/>
    </row>
    <row r="223" spans="1:20" x14ac:dyDescent="0.25">
      <c r="A223" s="3" t="s">
        <v>30</v>
      </c>
      <c r="B223" s="3" t="s">
        <v>99</v>
      </c>
      <c r="C223" s="38" t="s">
        <v>101</v>
      </c>
      <c r="D223" s="39"/>
      <c r="E223" s="3" t="s">
        <v>33</v>
      </c>
      <c r="F223" s="4">
        <v>3.52</v>
      </c>
      <c r="G223" s="5">
        <v>1.4</v>
      </c>
      <c r="H223" s="5">
        <v>2.1</v>
      </c>
      <c r="I223" s="5">
        <v>15.8</v>
      </c>
      <c r="J223" s="5">
        <v>68</v>
      </c>
      <c r="K223" s="5">
        <v>0</v>
      </c>
      <c r="L223" s="5">
        <v>1.8</v>
      </c>
      <c r="M223" s="5">
        <v>0</v>
      </c>
      <c r="N223" s="40">
        <v>0.1</v>
      </c>
      <c r="O223" s="41"/>
      <c r="P223" s="5">
        <v>5.2</v>
      </c>
      <c r="Q223" s="5">
        <v>3.3</v>
      </c>
      <c r="R223" s="5">
        <v>11.5</v>
      </c>
      <c r="S223" s="5">
        <v>0.3</v>
      </c>
      <c r="T223" s="20"/>
    </row>
    <row r="224" spans="1:20" x14ac:dyDescent="0.25">
      <c r="A224" s="3" t="s">
        <v>3</v>
      </c>
      <c r="B224" s="3" t="s">
        <v>34</v>
      </c>
      <c r="C224" s="38" t="s">
        <v>35</v>
      </c>
      <c r="D224" s="39"/>
      <c r="E224" s="3" t="s">
        <v>36</v>
      </c>
      <c r="F224" s="4">
        <v>2.87</v>
      </c>
      <c r="G224" s="5">
        <v>0.1</v>
      </c>
      <c r="H224" s="5">
        <v>0</v>
      </c>
      <c r="I224" s="5">
        <v>8.5</v>
      </c>
      <c r="J224" s="5">
        <v>36</v>
      </c>
      <c r="K224" s="5">
        <v>0</v>
      </c>
      <c r="L224" s="5">
        <v>1.1000000000000001</v>
      </c>
      <c r="M224" s="5">
        <v>0</v>
      </c>
      <c r="N224" s="40">
        <v>0</v>
      </c>
      <c r="O224" s="41"/>
      <c r="P224" s="5">
        <v>11.6</v>
      </c>
      <c r="Q224" s="5">
        <v>3.9</v>
      </c>
      <c r="R224" s="5">
        <v>4.4000000000000004</v>
      </c>
      <c r="S224" s="5">
        <v>0.4</v>
      </c>
      <c r="T224" s="20"/>
    </row>
    <row r="225" spans="1:20" ht="15" customHeight="1" x14ac:dyDescent="0.25">
      <c r="A225" s="42" t="s">
        <v>37</v>
      </c>
      <c r="B225" s="43"/>
      <c r="C225" s="43"/>
      <c r="D225" s="43"/>
      <c r="E225" s="44"/>
      <c r="F225" s="6">
        <f>SUM(F222:F224)</f>
        <v>16.259999999999998</v>
      </c>
      <c r="G225" s="7">
        <f>SUM(G222:G224)</f>
        <v>6.7999999999999989</v>
      </c>
      <c r="H225" s="7">
        <f t="shared" ref="H225:M225" si="8">SUM(H222:H224)</f>
        <v>8.1999999999999993</v>
      </c>
      <c r="I225" s="7">
        <f t="shared" si="8"/>
        <v>49.900000000000006</v>
      </c>
      <c r="J225" s="7">
        <f t="shared" si="8"/>
        <v>282.39999999999998</v>
      </c>
      <c r="K225" s="7">
        <f t="shared" si="8"/>
        <v>0.2</v>
      </c>
      <c r="L225" s="7">
        <f t="shared" si="8"/>
        <v>3.3000000000000003</v>
      </c>
      <c r="M225" s="7">
        <f t="shared" si="8"/>
        <v>0</v>
      </c>
      <c r="N225" s="45">
        <f>SUM(N222:O224)</f>
        <v>0.9</v>
      </c>
      <c r="O225" s="46"/>
      <c r="P225" s="7">
        <f>SUM(P222:P224)</f>
        <v>101</v>
      </c>
      <c r="Q225" s="7">
        <f t="shared" ref="Q225:S225" si="9">SUM(Q222:Q224)</f>
        <v>36.9</v>
      </c>
      <c r="R225" s="7">
        <f t="shared" si="9"/>
        <v>127.80000000000001</v>
      </c>
      <c r="S225" s="7">
        <f t="shared" si="9"/>
        <v>1.6</v>
      </c>
      <c r="T225" s="20"/>
    </row>
    <row r="226" spans="1:20" ht="15" customHeight="1" x14ac:dyDescent="0.25">
      <c r="A226" s="35" t="s">
        <v>38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7"/>
      <c r="T226" s="20"/>
    </row>
    <row r="227" spans="1:20" x14ac:dyDescent="0.25">
      <c r="A227" s="3" t="s">
        <v>26</v>
      </c>
      <c r="B227" s="3" t="s">
        <v>80</v>
      </c>
      <c r="C227" s="50" t="s">
        <v>81</v>
      </c>
      <c r="D227" s="51"/>
      <c r="E227" s="3">
        <v>150</v>
      </c>
      <c r="F227" s="4">
        <v>6</v>
      </c>
      <c r="G227" s="5">
        <v>1</v>
      </c>
      <c r="H227" s="5">
        <v>0.2</v>
      </c>
      <c r="I227" s="5">
        <v>17.8</v>
      </c>
      <c r="J227" s="5">
        <v>78</v>
      </c>
      <c r="K227" s="5">
        <v>0</v>
      </c>
      <c r="L227" s="5">
        <v>2.9</v>
      </c>
      <c r="M227" s="5">
        <v>0.4</v>
      </c>
      <c r="N227" s="40">
        <v>0</v>
      </c>
      <c r="O227" s="41"/>
      <c r="P227" s="5">
        <v>32.4</v>
      </c>
      <c r="Q227" s="5">
        <v>16.2</v>
      </c>
      <c r="R227" s="5">
        <v>29.2</v>
      </c>
      <c r="S227" s="5">
        <v>0.4</v>
      </c>
      <c r="T227" s="20"/>
    </row>
    <row r="228" spans="1:20" ht="15" customHeight="1" x14ac:dyDescent="0.25">
      <c r="A228" s="42" t="s">
        <v>37</v>
      </c>
      <c r="B228" s="43"/>
      <c r="C228" s="43"/>
      <c r="D228" s="43"/>
      <c r="E228" s="44"/>
      <c r="F228" s="6">
        <f>SUM(F227:F227)</f>
        <v>6</v>
      </c>
      <c r="G228" s="7">
        <f>SUM(G227)</f>
        <v>1</v>
      </c>
      <c r="H228" s="7">
        <f t="shared" ref="H228:M228" si="10">SUM(H227)</f>
        <v>0.2</v>
      </c>
      <c r="I228" s="7">
        <f t="shared" si="10"/>
        <v>17.8</v>
      </c>
      <c r="J228" s="7">
        <f t="shared" si="10"/>
        <v>78</v>
      </c>
      <c r="K228" s="7">
        <f t="shared" si="10"/>
        <v>0</v>
      </c>
      <c r="L228" s="7">
        <f t="shared" si="10"/>
        <v>2.9</v>
      </c>
      <c r="M228" s="7">
        <f t="shared" si="10"/>
        <v>0.4</v>
      </c>
      <c r="N228" s="45">
        <f>SUM(N227)</f>
        <v>0</v>
      </c>
      <c r="O228" s="46"/>
      <c r="P228" s="7">
        <f>SUM(P227)</f>
        <v>32.4</v>
      </c>
      <c r="Q228" s="7">
        <f t="shared" ref="Q228:S228" si="11">SUM(Q227)</f>
        <v>16.2</v>
      </c>
      <c r="R228" s="7">
        <f t="shared" si="11"/>
        <v>29.2</v>
      </c>
      <c r="S228" s="7">
        <f t="shared" si="11"/>
        <v>0.4</v>
      </c>
      <c r="T228" s="20"/>
    </row>
    <row r="229" spans="1:20" x14ac:dyDescent="0.25">
      <c r="A229" s="35" t="s">
        <v>42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7"/>
      <c r="T229" s="20"/>
    </row>
    <row r="230" spans="1:20" ht="24.75" customHeight="1" x14ac:dyDescent="0.25">
      <c r="A230" s="3" t="s">
        <v>30</v>
      </c>
      <c r="B230" s="3" t="s">
        <v>170</v>
      </c>
      <c r="C230" s="38" t="s">
        <v>171</v>
      </c>
      <c r="D230" s="39"/>
      <c r="E230" s="3" t="s">
        <v>251</v>
      </c>
      <c r="F230" s="4">
        <v>8.69</v>
      </c>
      <c r="G230" s="5">
        <v>4.5</v>
      </c>
      <c r="H230" s="5">
        <v>2.4</v>
      </c>
      <c r="I230" s="5">
        <v>12.5</v>
      </c>
      <c r="J230" s="5">
        <v>90</v>
      </c>
      <c r="K230" s="5">
        <v>0.1</v>
      </c>
      <c r="L230" s="5">
        <v>6</v>
      </c>
      <c r="M230" s="5">
        <v>0.2</v>
      </c>
      <c r="N230" s="40">
        <v>0.9</v>
      </c>
      <c r="O230" s="41"/>
      <c r="P230" s="5">
        <v>21.4</v>
      </c>
      <c r="Q230" s="5">
        <v>23</v>
      </c>
      <c r="R230" s="5">
        <v>78.2</v>
      </c>
      <c r="S230" s="5">
        <v>1.3</v>
      </c>
      <c r="T230" s="20"/>
    </row>
    <row r="231" spans="1:20" ht="23.25" customHeight="1" x14ac:dyDescent="0.25">
      <c r="A231" s="3" t="s">
        <v>26</v>
      </c>
      <c r="B231" s="3" t="s">
        <v>173</v>
      </c>
      <c r="C231" s="38" t="s">
        <v>174</v>
      </c>
      <c r="D231" s="39"/>
      <c r="E231" s="3">
        <v>60</v>
      </c>
      <c r="F231" s="4">
        <v>34.119999999999997</v>
      </c>
      <c r="G231" s="5">
        <v>8.3000000000000007</v>
      </c>
      <c r="H231" s="5">
        <v>9</v>
      </c>
      <c r="I231" s="5">
        <v>4.5999999999999996</v>
      </c>
      <c r="J231" s="5">
        <v>131.9</v>
      </c>
      <c r="K231" s="5">
        <v>0</v>
      </c>
      <c r="L231" s="5">
        <v>0.2</v>
      </c>
      <c r="M231" s="5">
        <v>0</v>
      </c>
      <c r="N231" s="40">
        <v>1.2</v>
      </c>
      <c r="O231" s="41"/>
      <c r="P231" s="5">
        <v>5.8</v>
      </c>
      <c r="Q231" s="5">
        <v>11</v>
      </c>
      <c r="R231" s="5">
        <v>75.5</v>
      </c>
      <c r="S231" s="5">
        <v>1.2</v>
      </c>
      <c r="T231" s="20"/>
    </row>
    <row r="232" spans="1:20" ht="15" customHeight="1" x14ac:dyDescent="0.25">
      <c r="A232" s="3">
        <v>2012</v>
      </c>
      <c r="B232" s="3">
        <v>132</v>
      </c>
      <c r="C232" s="38" t="s">
        <v>242</v>
      </c>
      <c r="D232" s="39"/>
      <c r="E232" s="3">
        <v>100</v>
      </c>
      <c r="F232" s="4">
        <v>11.24</v>
      </c>
      <c r="G232" s="5">
        <v>2.2999999999999998</v>
      </c>
      <c r="H232" s="5">
        <v>4</v>
      </c>
      <c r="I232" s="5">
        <v>10.4</v>
      </c>
      <c r="J232" s="5">
        <v>88.4</v>
      </c>
      <c r="K232" s="5">
        <v>0</v>
      </c>
      <c r="L232" s="5">
        <v>20.5</v>
      </c>
      <c r="M232" s="5">
        <v>0.1</v>
      </c>
      <c r="N232" s="40">
        <v>1.8</v>
      </c>
      <c r="O232" s="41"/>
      <c r="P232" s="5">
        <v>53.3</v>
      </c>
      <c r="Q232" s="5">
        <v>19.100000000000001</v>
      </c>
      <c r="R232" s="5">
        <v>39.9</v>
      </c>
      <c r="S232" s="5">
        <v>1.2</v>
      </c>
      <c r="T232" s="20"/>
    </row>
    <row r="233" spans="1:20" ht="15" customHeight="1" x14ac:dyDescent="0.25">
      <c r="A233" s="3">
        <v>2012</v>
      </c>
      <c r="B233" s="3">
        <v>348</v>
      </c>
      <c r="C233" s="16" t="s">
        <v>243</v>
      </c>
      <c r="D233" s="17"/>
      <c r="E233" s="3">
        <v>30</v>
      </c>
      <c r="F233" s="4"/>
      <c r="G233" s="5">
        <v>0.4</v>
      </c>
      <c r="H233" s="5">
        <v>1.6</v>
      </c>
      <c r="I233" s="5">
        <v>1.9</v>
      </c>
      <c r="J233" s="5">
        <v>23.5</v>
      </c>
      <c r="K233" s="5">
        <v>0</v>
      </c>
      <c r="L233" s="5">
        <v>0.5</v>
      </c>
      <c r="M233" s="5">
        <v>0</v>
      </c>
      <c r="N233" s="18"/>
      <c r="O233" s="19">
        <v>0</v>
      </c>
      <c r="P233" s="5">
        <v>4.9000000000000004</v>
      </c>
      <c r="Q233" s="5">
        <v>3.3</v>
      </c>
      <c r="R233" s="5">
        <v>5.9</v>
      </c>
      <c r="S233" s="5">
        <v>0.1</v>
      </c>
      <c r="T233" s="20"/>
    </row>
    <row r="234" spans="1:20" x14ac:dyDescent="0.25">
      <c r="A234" s="3" t="s">
        <v>3</v>
      </c>
      <c r="B234" s="3" t="s">
        <v>118</v>
      </c>
      <c r="C234" s="38" t="s">
        <v>233</v>
      </c>
      <c r="D234" s="39"/>
      <c r="E234" s="3">
        <v>30</v>
      </c>
      <c r="F234" s="4">
        <v>5.9</v>
      </c>
      <c r="G234" s="5">
        <v>0.3</v>
      </c>
      <c r="H234" s="5">
        <v>0</v>
      </c>
      <c r="I234" s="5">
        <v>1</v>
      </c>
      <c r="J234" s="5">
        <v>5.6</v>
      </c>
      <c r="K234" s="5">
        <v>0</v>
      </c>
      <c r="L234" s="5">
        <v>1.6</v>
      </c>
      <c r="M234" s="5">
        <v>0</v>
      </c>
      <c r="N234" s="40">
        <v>0</v>
      </c>
      <c r="O234" s="41"/>
      <c r="P234" s="5">
        <v>8.3000000000000007</v>
      </c>
      <c r="Q234" s="5">
        <v>5</v>
      </c>
      <c r="R234" s="5">
        <v>15.1</v>
      </c>
      <c r="S234" s="5">
        <v>0.4</v>
      </c>
      <c r="T234" s="20"/>
    </row>
    <row r="235" spans="1:20" ht="21" customHeight="1" x14ac:dyDescent="0.25">
      <c r="A235" s="3" t="s">
        <v>3</v>
      </c>
      <c r="B235" s="3" t="s">
        <v>54</v>
      </c>
      <c r="C235" s="38" t="s">
        <v>55</v>
      </c>
      <c r="D235" s="39"/>
      <c r="E235" s="3">
        <v>20</v>
      </c>
      <c r="F235" s="4">
        <v>1.28</v>
      </c>
      <c r="G235" s="5">
        <v>0.9</v>
      </c>
      <c r="H235" s="5">
        <v>0.2</v>
      </c>
      <c r="I235" s="5">
        <v>8.5</v>
      </c>
      <c r="J235" s="5">
        <v>40.799999999999997</v>
      </c>
      <c r="K235" s="5">
        <v>0</v>
      </c>
      <c r="L235" s="5">
        <v>0</v>
      </c>
      <c r="M235" s="5">
        <v>0</v>
      </c>
      <c r="N235" s="40">
        <v>0.4</v>
      </c>
      <c r="O235" s="41"/>
      <c r="P235" s="5">
        <v>3.2</v>
      </c>
      <c r="Q235" s="5">
        <v>3.5</v>
      </c>
      <c r="R235" s="5">
        <v>15.7</v>
      </c>
      <c r="S235" s="5">
        <v>0.7</v>
      </c>
      <c r="T235" s="20"/>
    </row>
    <row r="236" spans="1:20" x14ac:dyDescent="0.25">
      <c r="A236" s="3" t="s">
        <v>3</v>
      </c>
      <c r="B236" s="3" t="s">
        <v>57</v>
      </c>
      <c r="C236" s="38" t="s">
        <v>58</v>
      </c>
      <c r="D236" s="39"/>
      <c r="E236" s="3">
        <v>20</v>
      </c>
      <c r="F236" s="4">
        <v>1.5</v>
      </c>
      <c r="G236" s="5">
        <v>1.5</v>
      </c>
      <c r="H236" s="5">
        <v>0.6</v>
      </c>
      <c r="I236" s="5">
        <v>10.3</v>
      </c>
      <c r="J236" s="5">
        <v>52.4</v>
      </c>
      <c r="K236" s="5">
        <v>0</v>
      </c>
      <c r="L236" s="5">
        <v>0</v>
      </c>
      <c r="M236" s="5">
        <v>0</v>
      </c>
      <c r="N236" s="40">
        <v>0</v>
      </c>
      <c r="O236" s="41"/>
      <c r="P236" s="5">
        <v>3.5</v>
      </c>
      <c r="Q236" s="5">
        <v>2.4</v>
      </c>
      <c r="R236" s="5">
        <v>11.7</v>
      </c>
      <c r="S236" s="5">
        <v>0.3</v>
      </c>
      <c r="T236" s="20"/>
    </row>
    <row r="237" spans="1:20" x14ac:dyDescent="0.25">
      <c r="A237" s="3" t="s">
        <v>3</v>
      </c>
      <c r="B237" s="3" t="s">
        <v>177</v>
      </c>
      <c r="C237" s="38" t="s">
        <v>178</v>
      </c>
      <c r="D237" s="39"/>
      <c r="E237" s="3" t="s">
        <v>62</v>
      </c>
      <c r="F237" s="4">
        <v>4.68</v>
      </c>
      <c r="G237" s="5">
        <v>0.1</v>
      </c>
      <c r="H237" s="5">
        <v>0.1</v>
      </c>
      <c r="I237" s="5">
        <v>22.7</v>
      </c>
      <c r="J237" s="5">
        <v>105.4</v>
      </c>
      <c r="K237" s="5">
        <v>0</v>
      </c>
      <c r="L237" s="5">
        <v>1.1000000000000001</v>
      </c>
      <c r="M237" s="5">
        <v>0</v>
      </c>
      <c r="N237" s="40">
        <v>0.2</v>
      </c>
      <c r="O237" s="41"/>
      <c r="P237" s="5">
        <v>13.8</v>
      </c>
      <c r="Q237" s="5">
        <v>3.7</v>
      </c>
      <c r="R237" s="5">
        <v>7.7</v>
      </c>
      <c r="S237" s="5">
        <v>0.5</v>
      </c>
      <c r="T237" s="20"/>
    </row>
    <row r="238" spans="1:20" ht="15" customHeight="1" x14ac:dyDescent="0.25">
      <c r="A238" s="42" t="s">
        <v>37</v>
      </c>
      <c r="B238" s="43"/>
      <c r="C238" s="43"/>
      <c r="D238" s="43"/>
      <c r="E238" s="44"/>
      <c r="F238" s="6">
        <f>SUM(F230:F237)</f>
        <v>67.41</v>
      </c>
      <c r="G238" s="7">
        <v>19.100000000000001</v>
      </c>
      <c r="H238" s="7">
        <v>17.899999999999999</v>
      </c>
      <c r="I238" s="7">
        <v>74</v>
      </c>
      <c r="J238" s="7">
        <f>SUM(J230:J237)</f>
        <v>538</v>
      </c>
      <c r="K238" s="7">
        <v>0.1</v>
      </c>
      <c r="L238" s="7">
        <v>29.9</v>
      </c>
      <c r="M238" s="7">
        <v>0.3</v>
      </c>
      <c r="N238" s="45">
        <v>4.5999999999999996</v>
      </c>
      <c r="O238" s="46"/>
      <c r="P238" s="7">
        <v>115</v>
      </c>
      <c r="Q238" s="7">
        <v>71.8</v>
      </c>
      <c r="R238" s="7">
        <v>253.7</v>
      </c>
      <c r="S238" s="7">
        <v>5.8</v>
      </c>
      <c r="T238" s="20"/>
    </row>
    <row r="239" spans="1:20" x14ac:dyDescent="0.25">
      <c r="A239" s="35" t="s">
        <v>63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7"/>
      <c r="T239" s="20"/>
    </row>
    <row r="240" spans="1:20" ht="15.75" customHeight="1" x14ac:dyDescent="0.25">
      <c r="A240" s="3" t="s">
        <v>26</v>
      </c>
      <c r="B240" s="3" t="s">
        <v>179</v>
      </c>
      <c r="C240" s="50" t="s">
        <v>244</v>
      </c>
      <c r="D240" s="51"/>
      <c r="E240" s="3">
        <v>100</v>
      </c>
      <c r="F240" s="4">
        <v>40.28</v>
      </c>
      <c r="G240" s="5">
        <v>19.3</v>
      </c>
      <c r="H240" s="5">
        <v>12.2</v>
      </c>
      <c r="I240" s="5">
        <v>25.9</v>
      </c>
      <c r="J240" s="5">
        <v>295.89999999999998</v>
      </c>
      <c r="K240" s="5">
        <v>0.1</v>
      </c>
      <c r="L240" s="5">
        <v>0.3</v>
      </c>
      <c r="M240" s="5">
        <v>0.1</v>
      </c>
      <c r="N240" s="40">
        <v>0.9</v>
      </c>
      <c r="O240" s="41"/>
      <c r="P240" s="5">
        <v>195.6</v>
      </c>
      <c r="Q240" s="5">
        <v>28.7</v>
      </c>
      <c r="R240" s="5">
        <v>228.4</v>
      </c>
      <c r="S240" s="5">
        <v>0.8</v>
      </c>
      <c r="T240" s="20"/>
    </row>
    <row r="241" spans="1:20" ht="22.5" customHeight="1" x14ac:dyDescent="0.25">
      <c r="A241" s="3" t="s">
        <v>3</v>
      </c>
      <c r="B241" s="3" t="s">
        <v>168</v>
      </c>
      <c r="C241" s="38" t="s">
        <v>169</v>
      </c>
      <c r="D241" s="39"/>
      <c r="E241" s="3" t="s">
        <v>62</v>
      </c>
      <c r="F241" s="4">
        <v>7.08</v>
      </c>
      <c r="G241" s="5">
        <v>2.8</v>
      </c>
      <c r="H241" s="5">
        <v>2.4</v>
      </c>
      <c r="I241" s="5">
        <v>12.7</v>
      </c>
      <c r="J241" s="5">
        <v>84</v>
      </c>
      <c r="K241" s="5">
        <v>0</v>
      </c>
      <c r="L241" s="5">
        <v>0.5</v>
      </c>
      <c r="M241" s="5">
        <v>0</v>
      </c>
      <c r="N241" s="40">
        <v>0</v>
      </c>
      <c r="O241" s="41"/>
      <c r="P241" s="5">
        <v>98.3</v>
      </c>
      <c r="Q241" s="5">
        <v>14.3</v>
      </c>
      <c r="R241" s="5">
        <v>72.5</v>
      </c>
      <c r="S241" s="5">
        <v>0.3</v>
      </c>
      <c r="T241" s="20"/>
    </row>
    <row r="242" spans="1:20" ht="15" customHeight="1" x14ac:dyDescent="0.25">
      <c r="A242" s="42" t="s">
        <v>37</v>
      </c>
      <c r="B242" s="43"/>
      <c r="C242" s="43"/>
      <c r="D242" s="43"/>
      <c r="E242" s="44"/>
      <c r="F242" s="6">
        <f>SUM(F240:F241)</f>
        <v>47.36</v>
      </c>
      <c r="G242" s="7">
        <v>22.1</v>
      </c>
      <c r="H242" s="7">
        <v>14.6</v>
      </c>
      <c r="I242" s="7">
        <v>38.6</v>
      </c>
      <c r="J242" s="7">
        <v>379.9</v>
      </c>
      <c r="K242" s="7">
        <v>0</v>
      </c>
      <c r="L242" s="7">
        <v>0.8</v>
      </c>
      <c r="M242" s="7">
        <v>0.1</v>
      </c>
      <c r="N242" s="45">
        <v>0.9</v>
      </c>
      <c r="O242" s="46"/>
      <c r="P242" s="7">
        <v>293.89999999999998</v>
      </c>
      <c r="Q242" s="7">
        <v>43</v>
      </c>
      <c r="R242" s="7">
        <v>300.89999999999998</v>
      </c>
      <c r="S242" s="7">
        <v>1.1000000000000001</v>
      </c>
      <c r="T242" s="20"/>
    </row>
    <row r="243" spans="1:20" ht="15" customHeight="1" x14ac:dyDescent="0.25">
      <c r="A243" s="42" t="s">
        <v>70</v>
      </c>
      <c r="B243" s="43"/>
      <c r="C243" s="43"/>
      <c r="D243" s="43"/>
      <c r="E243" s="44"/>
      <c r="F243" s="6">
        <f>SUM(F225+F228+F238+F242)</f>
        <v>137.02999999999997</v>
      </c>
      <c r="G243" s="7">
        <v>49</v>
      </c>
      <c r="H243" s="7">
        <v>40.9</v>
      </c>
      <c r="I243" s="7">
        <v>180.3</v>
      </c>
      <c r="J243" s="7">
        <f>J225+J228+J238+J242</f>
        <v>1278.3</v>
      </c>
      <c r="K243" s="7">
        <v>0.3</v>
      </c>
      <c r="L243" s="7">
        <v>36.9</v>
      </c>
      <c r="M243" s="7">
        <v>0.8</v>
      </c>
      <c r="N243" s="45">
        <v>6.4</v>
      </c>
      <c r="O243" s="46"/>
      <c r="P243" s="7">
        <v>542.20000000000005</v>
      </c>
      <c r="Q243" s="7">
        <v>167.9</v>
      </c>
      <c r="R243" s="7">
        <v>711.6</v>
      </c>
      <c r="S243" s="7">
        <v>8.9</v>
      </c>
      <c r="T243" s="20"/>
    </row>
    <row r="244" spans="1:20" ht="15" customHeight="1" x14ac:dyDescent="0.25">
      <c r="A244" s="42" t="s">
        <v>71</v>
      </c>
      <c r="B244" s="43"/>
      <c r="C244" s="43"/>
      <c r="D244" s="43"/>
      <c r="E244" s="43"/>
      <c r="F244" s="44"/>
      <c r="G244" s="8" t="s">
        <v>31</v>
      </c>
      <c r="H244" s="8" t="s">
        <v>182</v>
      </c>
      <c r="I244" s="8">
        <v>3.7</v>
      </c>
      <c r="J244" s="14" t="s">
        <v>3</v>
      </c>
      <c r="K244" s="14" t="s">
        <v>3</v>
      </c>
      <c r="L244" s="14" t="s">
        <v>3</v>
      </c>
      <c r="M244" s="14" t="s">
        <v>3</v>
      </c>
      <c r="N244" s="53" t="s">
        <v>3</v>
      </c>
      <c r="O244" s="53"/>
      <c r="P244" s="14" t="s">
        <v>3</v>
      </c>
      <c r="Q244" s="14" t="s">
        <v>3</v>
      </c>
      <c r="R244" s="14" t="s">
        <v>3</v>
      </c>
      <c r="S244" s="14" t="s">
        <v>3</v>
      </c>
      <c r="T244" s="20"/>
    </row>
    <row r="245" spans="1:20" x14ac:dyDescent="0.25">
      <c r="A245" s="20" t="s">
        <v>3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x14ac:dyDescent="0.25">
      <c r="A246" s="48">
        <v>8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</row>
    <row r="247" spans="1:20" x14ac:dyDescent="0.25">
      <c r="A247" s="49" t="s">
        <v>3</v>
      </c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</row>
    <row r="248" spans="1:20" ht="15.75" customHeight="1" x14ac:dyDescent="0.25">
      <c r="A248" s="20" t="s">
        <v>3</v>
      </c>
      <c r="B248" s="20"/>
      <c r="C248" s="20"/>
      <c r="D248" s="21" t="s">
        <v>214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0" t="s">
        <v>3</v>
      </c>
      <c r="P248" s="20"/>
      <c r="Q248" s="20"/>
      <c r="R248" s="20"/>
      <c r="S248" s="20"/>
      <c r="T248" s="20"/>
    </row>
    <row r="249" spans="1:20" x14ac:dyDescent="0.25">
      <c r="A249" s="52"/>
      <c r="B249" s="52"/>
      <c r="C249" s="52"/>
      <c r="D249" s="52" t="s">
        <v>3</v>
      </c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20"/>
      <c r="P249" s="20"/>
      <c r="Q249" s="20"/>
      <c r="R249" s="20"/>
      <c r="S249" s="20"/>
      <c r="T249" s="20"/>
    </row>
    <row r="250" spans="1:20" ht="15" customHeight="1" x14ac:dyDescent="0.25">
      <c r="A250" s="22" t="s">
        <v>5</v>
      </c>
      <c r="B250" s="22" t="s">
        <v>6</v>
      </c>
      <c r="C250" s="24" t="s">
        <v>7</v>
      </c>
      <c r="D250" s="25"/>
      <c r="E250" s="22" t="s">
        <v>8</v>
      </c>
      <c r="F250" s="22" t="s">
        <v>9</v>
      </c>
      <c r="G250" s="28" t="s">
        <v>10</v>
      </c>
      <c r="H250" s="29"/>
      <c r="I250" s="30"/>
      <c r="J250" s="31" t="s">
        <v>11</v>
      </c>
      <c r="K250" s="28" t="s">
        <v>12</v>
      </c>
      <c r="L250" s="29"/>
      <c r="M250" s="29"/>
      <c r="N250" s="29"/>
      <c r="O250" s="30"/>
      <c r="P250" s="28" t="s">
        <v>13</v>
      </c>
      <c r="Q250" s="29"/>
      <c r="R250" s="29"/>
      <c r="S250" s="30"/>
      <c r="T250" s="20" t="s">
        <v>3</v>
      </c>
    </row>
    <row r="251" spans="1:20" ht="32.25" customHeight="1" x14ac:dyDescent="0.25">
      <c r="A251" s="23"/>
      <c r="B251" s="23"/>
      <c r="C251" s="26"/>
      <c r="D251" s="27"/>
      <c r="E251" s="23"/>
      <c r="F251" s="23"/>
      <c r="G251" s="2" t="s">
        <v>14</v>
      </c>
      <c r="H251" s="2" t="s">
        <v>15</v>
      </c>
      <c r="I251" s="2" t="s">
        <v>16</v>
      </c>
      <c r="J251" s="32"/>
      <c r="K251" s="2" t="s">
        <v>17</v>
      </c>
      <c r="L251" s="2" t="s">
        <v>18</v>
      </c>
      <c r="M251" s="2" t="s">
        <v>19</v>
      </c>
      <c r="N251" s="33" t="s">
        <v>20</v>
      </c>
      <c r="O251" s="34"/>
      <c r="P251" s="2" t="s">
        <v>21</v>
      </c>
      <c r="Q251" s="2" t="s">
        <v>22</v>
      </c>
      <c r="R251" s="2" t="s">
        <v>23</v>
      </c>
      <c r="S251" s="2" t="s">
        <v>24</v>
      </c>
      <c r="T251" s="20"/>
    </row>
    <row r="252" spans="1:20" x14ac:dyDescent="0.25">
      <c r="A252" s="35" t="s">
        <v>25</v>
      </c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7"/>
      <c r="T252" s="20"/>
    </row>
    <row r="253" spans="1:20" x14ac:dyDescent="0.25">
      <c r="A253" s="3" t="s">
        <v>26</v>
      </c>
      <c r="B253" s="3" t="s">
        <v>186</v>
      </c>
      <c r="C253" s="38" t="s">
        <v>187</v>
      </c>
      <c r="D253" s="39"/>
      <c r="E253" s="3" t="s">
        <v>131</v>
      </c>
      <c r="F253" s="4">
        <v>7</v>
      </c>
      <c r="G253" s="5">
        <v>4.9000000000000004</v>
      </c>
      <c r="H253" s="5">
        <v>4.5</v>
      </c>
      <c r="I253" s="5">
        <v>0.3</v>
      </c>
      <c r="J253" s="5">
        <v>63</v>
      </c>
      <c r="K253" s="5">
        <v>0</v>
      </c>
      <c r="L253" s="5">
        <v>0</v>
      </c>
      <c r="M253" s="5">
        <v>0.1</v>
      </c>
      <c r="N253" s="40">
        <v>0.8</v>
      </c>
      <c r="O253" s="41"/>
      <c r="P253" s="5">
        <v>19.8</v>
      </c>
      <c r="Q253" s="5">
        <v>4.3</v>
      </c>
      <c r="R253" s="5">
        <v>69.099999999999994</v>
      </c>
      <c r="S253" s="5">
        <v>0.9</v>
      </c>
      <c r="T253" s="20"/>
    </row>
    <row r="254" spans="1:20" ht="21.75" customHeight="1" x14ac:dyDescent="0.25">
      <c r="A254" s="3" t="s">
        <v>26</v>
      </c>
      <c r="B254" s="3" t="s">
        <v>188</v>
      </c>
      <c r="C254" s="38" t="s">
        <v>189</v>
      </c>
      <c r="D254" s="39"/>
      <c r="E254" s="3" t="s">
        <v>131</v>
      </c>
      <c r="F254" s="4">
        <v>4.68</v>
      </c>
      <c r="G254" s="5">
        <v>0.7</v>
      </c>
      <c r="H254" s="5">
        <v>2.1</v>
      </c>
      <c r="I254" s="5">
        <v>3</v>
      </c>
      <c r="J254" s="5">
        <v>33.700000000000003</v>
      </c>
      <c r="K254" s="5">
        <v>0</v>
      </c>
      <c r="L254" s="5">
        <v>5.0999999999999996</v>
      </c>
      <c r="M254" s="5">
        <v>0</v>
      </c>
      <c r="N254" s="40">
        <v>0.8</v>
      </c>
      <c r="O254" s="41"/>
      <c r="P254" s="5">
        <v>11.3</v>
      </c>
      <c r="Q254" s="5">
        <v>6.1</v>
      </c>
      <c r="R254" s="5">
        <v>10.4</v>
      </c>
      <c r="S254" s="5">
        <v>0.1</v>
      </c>
      <c r="T254" s="20"/>
    </row>
    <row r="255" spans="1:20" x14ac:dyDescent="0.25">
      <c r="A255" s="3" t="s">
        <v>30</v>
      </c>
      <c r="B255" s="3" t="s">
        <v>31</v>
      </c>
      <c r="C255" s="38" t="s">
        <v>32</v>
      </c>
      <c r="D255" s="39"/>
      <c r="E255" s="3" t="s">
        <v>33</v>
      </c>
      <c r="F255" s="4">
        <v>5.7</v>
      </c>
      <c r="G255" s="5">
        <v>3.2</v>
      </c>
      <c r="H255" s="5">
        <v>4.0999999999999996</v>
      </c>
      <c r="I255" s="5">
        <v>7</v>
      </c>
      <c r="J255" s="5">
        <v>62</v>
      </c>
      <c r="K255" s="5">
        <v>0</v>
      </c>
      <c r="L255" s="5">
        <v>0</v>
      </c>
      <c r="M255" s="5">
        <v>0.1</v>
      </c>
      <c r="N255" s="40">
        <v>0.2</v>
      </c>
      <c r="O255" s="41"/>
      <c r="P255" s="5">
        <v>4.4000000000000004</v>
      </c>
      <c r="Q255" s="5">
        <v>2.2999999999999998</v>
      </c>
      <c r="R255" s="5">
        <v>13.2</v>
      </c>
      <c r="S255" s="5">
        <v>0.2</v>
      </c>
      <c r="T255" s="20"/>
    </row>
    <row r="256" spans="1:20" x14ac:dyDescent="0.25">
      <c r="A256" s="3" t="s">
        <v>3</v>
      </c>
      <c r="B256" s="3" t="s">
        <v>34</v>
      </c>
      <c r="C256" s="38" t="s">
        <v>35</v>
      </c>
      <c r="D256" s="39"/>
      <c r="E256" s="3" t="s">
        <v>36</v>
      </c>
      <c r="F256" s="4">
        <v>2.0499999999999998</v>
      </c>
      <c r="G256" s="5">
        <v>0.1</v>
      </c>
      <c r="H256" s="5">
        <v>0</v>
      </c>
      <c r="I256" s="5">
        <v>8.5</v>
      </c>
      <c r="J256" s="5">
        <v>36</v>
      </c>
      <c r="K256" s="5">
        <v>0</v>
      </c>
      <c r="L256" s="5">
        <v>0.6</v>
      </c>
      <c r="M256" s="5">
        <v>0</v>
      </c>
      <c r="N256" s="40">
        <v>0</v>
      </c>
      <c r="O256" s="41"/>
      <c r="P256" s="5">
        <v>9.6</v>
      </c>
      <c r="Q256" s="5">
        <v>2.9</v>
      </c>
      <c r="R256" s="5">
        <v>2.2000000000000002</v>
      </c>
      <c r="S256" s="5">
        <v>0.2</v>
      </c>
      <c r="T256" s="20"/>
    </row>
    <row r="257" spans="1:20" ht="15" customHeight="1" x14ac:dyDescent="0.25">
      <c r="A257" s="42" t="s">
        <v>37</v>
      </c>
      <c r="B257" s="43"/>
      <c r="C257" s="43"/>
      <c r="D257" s="43"/>
      <c r="E257" s="44"/>
      <c r="F257" s="6">
        <f>SUM(F253:F256)</f>
        <v>19.43</v>
      </c>
      <c r="G257" s="7">
        <v>9</v>
      </c>
      <c r="H257" s="7">
        <v>10.7</v>
      </c>
      <c r="I257" s="7">
        <v>18.8</v>
      </c>
      <c r="J257" s="7">
        <v>194.7</v>
      </c>
      <c r="K257" s="7">
        <v>0</v>
      </c>
      <c r="L257" s="7">
        <v>5.7</v>
      </c>
      <c r="M257" s="7">
        <v>0.2</v>
      </c>
      <c r="N257" s="45">
        <v>1.8</v>
      </c>
      <c r="O257" s="46"/>
      <c r="P257" s="7">
        <v>45.1</v>
      </c>
      <c r="Q257" s="7">
        <v>15.6</v>
      </c>
      <c r="R257" s="7">
        <v>94.9</v>
      </c>
      <c r="S257" s="7">
        <v>1.4</v>
      </c>
      <c r="T257" s="20"/>
    </row>
    <row r="258" spans="1:20" ht="15" customHeight="1" x14ac:dyDescent="0.25">
      <c r="A258" s="35" t="s">
        <v>38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7"/>
      <c r="T258" s="20"/>
    </row>
    <row r="259" spans="1:20" ht="18" customHeight="1" x14ac:dyDescent="0.25">
      <c r="A259" s="3" t="s">
        <v>3</v>
      </c>
      <c r="B259" s="3" t="s">
        <v>150</v>
      </c>
      <c r="C259" s="38" t="s">
        <v>245</v>
      </c>
      <c r="D259" s="39"/>
      <c r="E259" s="3">
        <v>80</v>
      </c>
      <c r="F259" s="4">
        <v>18</v>
      </c>
      <c r="G259" s="5">
        <v>1.5</v>
      </c>
      <c r="H259" s="5">
        <v>0.5</v>
      </c>
      <c r="I259" s="5">
        <v>21</v>
      </c>
      <c r="J259" s="5">
        <v>96</v>
      </c>
      <c r="K259" s="5">
        <v>0</v>
      </c>
      <c r="L259" s="5">
        <v>4</v>
      </c>
      <c r="M259" s="5">
        <v>0</v>
      </c>
      <c r="N259" s="40">
        <v>0</v>
      </c>
      <c r="O259" s="41"/>
      <c r="P259" s="5">
        <v>7.2</v>
      </c>
      <c r="Q259" s="5">
        <v>37.799999999999997</v>
      </c>
      <c r="R259" s="5">
        <v>25.2</v>
      </c>
      <c r="S259" s="5">
        <v>0.5</v>
      </c>
      <c r="T259" s="20"/>
    </row>
    <row r="260" spans="1:20" ht="15" customHeight="1" x14ac:dyDescent="0.25">
      <c r="A260" s="42" t="s">
        <v>37</v>
      </c>
      <c r="B260" s="43"/>
      <c r="C260" s="43"/>
      <c r="D260" s="43"/>
      <c r="E260" s="44"/>
      <c r="F260" s="6">
        <f>SUM(F259)</f>
        <v>18</v>
      </c>
      <c r="G260" s="7">
        <v>1.5</v>
      </c>
      <c r="H260" s="7">
        <v>0.5</v>
      </c>
      <c r="I260" s="7">
        <v>21</v>
      </c>
      <c r="J260" s="7">
        <v>96</v>
      </c>
      <c r="K260" s="7">
        <v>0</v>
      </c>
      <c r="L260" s="7">
        <v>4</v>
      </c>
      <c r="M260" s="7">
        <v>0</v>
      </c>
      <c r="N260" s="45">
        <v>0</v>
      </c>
      <c r="O260" s="46"/>
      <c r="P260" s="7">
        <v>7.2</v>
      </c>
      <c r="Q260" s="7">
        <v>37.799999999999997</v>
      </c>
      <c r="R260" s="7">
        <v>25.2</v>
      </c>
      <c r="S260" s="7">
        <v>0.5</v>
      </c>
      <c r="T260" s="20"/>
    </row>
    <row r="261" spans="1:20" x14ac:dyDescent="0.25">
      <c r="A261" s="35" t="s">
        <v>42</v>
      </c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7"/>
      <c r="T261" s="20"/>
    </row>
    <row r="262" spans="1:20" ht="34.5" customHeight="1" x14ac:dyDescent="0.25">
      <c r="A262" s="3" t="s">
        <v>30</v>
      </c>
      <c r="B262" s="3" t="s">
        <v>190</v>
      </c>
      <c r="C262" s="38" t="s">
        <v>191</v>
      </c>
      <c r="D262" s="39"/>
      <c r="E262" s="3" t="s">
        <v>248</v>
      </c>
      <c r="F262" s="4">
        <v>8.6300000000000008</v>
      </c>
      <c r="G262" s="5">
        <v>5.5</v>
      </c>
      <c r="H262" s="5">
        <v>4.5</v>
      </c>
      <c r="I262" s="5">
        <v>4</v>
      </c>
      <c r="J262" s="5">
        <v>159</v>
      </c>
      <c r="K262" s="5">
        <v>0.1</v>
      </c>
      <c r="L262" s="5">
        <v>4.4000000000000004</v>
      </c>
      <c r="M262" s="5">
        <v>0.2</v>
      </c>
      <c r="N262" s="40">
        <v>1.7</v>
      </c>
      <c r="O262" s="41"/>
      <c r="P262" s="5">
        <v>24</v>
      </c>
      <c r="Q262" s="5">
        <v>20.2</v>
      </c>
      <c r="R262" s="5">
        <v>70.400000000000006</v>
      </c>
      <c r="S262" s="5">
        <v>1.1000000000000001</v>
      </c>
      <c r="T262" s="20"/>
    </row>
    <row r="263" spans="1:20" x14ac:dyDescent="0.25">
      <c r="A263" s="3">
        <v>2008</v>
      </c>
      <c r="B263" s="3">
        <v>325</v>
      </c>
      <c r="C263" s="38" t="s">
        <v>246</v>
      </c>
      <c r="D263" s="39"/>
      <c r="E263" s="3">
        <v>130</v>
      </c>
      <c r="F263" s="4">
        <v>11.87</v>
      </c>
      <c r="G263" s="5">
        <v>3.7</v>
      </c>
      <c r="H263" s="5">
        <v>6.3</v>
      </c>
      <c r="I263" s="5">
        <v>32.799999999999997</v>
      </c>
      <c r="J263" s="5">
        <v>203</v>
      </c>
      <c r="K263" s="5">
        <v>0</v>
      </c>
      <c r="L263" s="5">
        <v>0</v>
      </c>
      <c r="M263" s="5">
        <v>0.1</v>
      </c>
      <c r="N263" s="40">
        <v>0.3</v>
      </c>
      <c r="O263" s="41"/>
      <c r="P263" s="5">
        <v>3</v>
      </c>
      <c r="Q263" s="5">
        <v>19</v>
      </c>
      <c r="R263" s="5">
        <v>61</v>
      </c>
      <c r="S263" s="5">
        <v>0.6</v>
      </c>
      <c r="T263" s="20"/>
    </row>
    <row r="264" spans="1:20" ht="24.75" customHeight="1" x14ac:dyDescent="0.25">
      <c r="A264" s="3" t="s">
        <v>30</v>
      </c>
      <c r="B264" s="3" t="s">
        <v>194</v>
      </c>
      <c r="C264" s="38" t="s">
        <v>195</v>
      </c>
      <c r="D264" s="39"/>
      <c r="E264" s="3">
        <v>60</v>
      </c>
      <c r="F264" s="4">
        <v>19.12</v>
      </c>
      <c r="G264" s="5">
        <v>11.2</v>
      </c>
      <c r="H264" s="5">
        <v>2.4</v>
      </c>
      <c r="I264" s="5">
        <v>9.3000000000000007</v>
      </c>
      <c r="J264" s="5">
        <v>103</v>
      </c>
      <c r="K264" s="5">
        <v>0</v>
      </c>
      <c r="L264" s="5">
        <v>0.4</v>
      </c>
      <c r="M264" s="5">
        <v>0</v>
      </c>
      <c r="N264" s="40">
        <v>0.1</v>
      </c>
      <c r="O264" s="41"/>
      <c r="P264" s="5">
        <v>27.9</v>
      </c>
      <c r="Q264" s="5">
        <v>15.7</v>
      </c>
      <c r="R264" s="5">
        <v>103</v>
      </c>
      <c r="S264" s="5">
        <v>1.2</v>
      </c>
      <c r="T264" s="20"/>
    </row>
    <row r="265" spans="1:20" ht="15.75" customHeight="1" x14ac:dyDescent="0.25">
      <c r="A265" s="3">
        <v>2012</v>
      </c>
      <c r="B265" s="3">
        <v>348</v>
      </c>
      <c r="C265" s="16" t="s">
        <v>243</v>
      </c>
      <c r="D265" s="17"/>
      <c r="E265" s="3">
        <v>30</v>
      </c>
      <c r="F265" s="4"/>
      <c r="G265" s="5">
        <v>0.4</v>
      </c>
      <c r="H265" s="5">
        <v>1.6</v>
      </c>
      <c r="I265" s="5">
        <v>1.9</v>
      </c>
      <c r="J265" s="5">
        <v>23.5</v>
      </c>
      <c r="K265" s="5">
        <v>0</v>
      </c>
      <c r="L265" s="5">
        <v>0.5</v>
      </c>
      <c r="M265" s="5">
        <v>0</v>
      </c>
      <c r="N265" s="18"/>
      <c r="O265" s="19">
        <v>0</v>
      </c>
      <c r="P265" s="5">
        <v>4.9000000000000004</v>
      </c>
      <c r="Q265" s="5">
        <v>3.3</v>
      </c>
      <c r="R265" s="5">
        <v>5.9</v>
      </c>
      <c r="S265" s="5">
        <v>0.1</v>
      </c>
      <c r="T265" s="20"/>
    </row>
    <row r="266" spans="1:20" ht="15" customHeight="1" x14ac:dyDescent="0.25">
      <c r="A266" s="3"/>
      <c r="B266" s="3"/>
      <c r="C266" s="38" t="s">
        <v>233</v>
      </c>
      <c r="D266" s="39"/>
      <c r="E266" s="3">
        <v>40</v>
      </c>
      <c r="F266" s="4">
        <v>5.05</v>
      </c>
      <c r="G266" s="5">
        <v>0.3</v>
      </c>
      <c r="H266" s="5">
        <v>0</v>
      </c>
      <c r="I266" s="5">
        <v>1</v>
      </c>
      <c r="J266" s="5">
        <v>5.6</v>
      </c>
      <c r="K266" s="5">
        <v>0</v>
      </c>
      <c r="L266" s="5">
        <v>1.6</v>
      </c>
      <c r="M266" s="5">
        <v>0</v>
      </c>
      <c r="N266" s="40">
        <v>0</v>
      </c>
      <c r="O266" s="41"/>
      <c r="P266" s="5">
        <v>8.3000000000000007</v>
      </c>
      <c r="Q266" s="5">
        <v>5</v>
      </c>
      <c r="R266" s="5">
        <v>15.1</v>
      </c>
      <c r="S266" s="5">
        <v>0.4</v>
      </c>
      <c r="T266" s="20"/>
    </row>
    <row r="267" spans="1:20" ht="23.25" customHeight="1" x14ac:dyDescent="0.25">
      <c r="A267" s="3" t="s">
        <v>3</v>
      </c>
      <c r="B267" s="3" t="s">
        <v>54</v>
      </c>
      <c r="C267" s="38" t="s">
        <v>55</v>
      </c>
      <c r="D267" s="39"/>
      <c r="E267" s="3">
        <v>20</v>
      </c>
      <c r="F267" s="4">
        <v>1.28</v>
      </c>
      <c r="G267" s="5">
        <v>0.9</v>
      </c>
      <c r="H267" s="5">
        <v>0.2</v>
      </c>
      <c r="I267" s="5">
        <v>8.5</v>
      </c>
      <c r="J267" s="5">
        <v>40.799999999999997</v>
      </c>
      <c r="K267" s="5">
        <v>0</v>
      </c>
      <c r="L267" s="5">
        <v>0</v>
      </c>
      <c r="M267" s="5">
        <v>0</v>
      </c>
      <c r="N267" s="40">
        <v>0.4</v>
      </c>
      <c r="O267" s="41"/>
      <c r="P267" s="5">
        <v>3.2</v>
      </c>
      <c r="Q267" s="5">
        <v>3.5</v>
      </c>
      <c r="R267" s="5">
        <v>15.7</v>
      </c>
      <c r="S267" s="5">
        <v>0.7</v>
      </c>
      <c r="T267" s="20"/>
    </row>
    <row r="268" spans="1:20" x14ac:dyDescent="0.25">
      <c r="A268" s="3" t="s">
        <v>3</v>
      </c>
      <c r="B268" s="3" t="s">
        <v>57</v>
      </c>
      <c r="C268" s="38" t="s">
        <v>58</v>
      </c>
      <c r="D268" s="39"/>
      <c r="E268" s="3">
        <v>20</v>
      </c>
      <c r="F268" s="4">
        <v>1.5</v>
      </c>
      <c r="G268" s="5">
        <v>1.5</v>
      </c>
      <c r="H268" s="5">
        <v>0.6</v>
      </c>
      <c r="I268" s="5">
        <v>10.3</v>
      </c>
      <c r="J268" s="5">
        <v>52.4</v>
      </c>
      <c r="K268" s="5">
        <v>0</v>
      </c>
      <c r="L268" s="5">
        <v>0</v>
      </c>
      <c r="M268" s="5">
        <v>0</v>
      </c>
      <c r="N268" s="40">
        <v>0</v>
      </c>
      <c r="O268" s="41"/>
      <c r="P268" s="5">
        <v>3.5</v>
      </c>
      <c r="Q268" s="5">
        <v>2.4</v>
      </c>
      <c r="R268" s="5">
        <v>11.7</v>
      </c>
      <c r="S268" s="5">
        <v>0.3</v>
      </c>
      <c r="T268" s="20"/>
    </row>
    <row r="269" spans="1:20" ht="21" customHeight="1" x14ac:dyDescent="0.25">
      <c r="A269" s="3" t="s">
        <v>26</v>
      </c>
      <c r="B269" s="3" t="s">
        <v>90</v>
      </c>
      <c r="C269" s="38" t="s">
        <v>91</v>
      </c>
      <c r="D269" s="39"/>
      <c r="E269" s="3" t="s">
        <v>62</v>
      </c>
      <c r="F269" s="4">
        <v>3.94</v>
      </c>
      <c r="G269" s="5">
        <v>0</v>
      </c>
      <c r="H269" s="5">
        <v>0</v>
      </c>
      <c r="I269" s="5">
        <v>14</v>
      </c>
      <c r="J269" s="5">
        <v>55.8</v>
      </c>
      <c r="K269" s="5">
        <v>0</v>
      </c>
      <c r="L269" s="5">
        <v>0</v>
      </c>
      <c r="M269" s="5">
        <v>0</v>
      </c>
      <c r="N269" s="40">
        <v>0</v>
      </c>
      <c r="O269" s="41"/>
      <c r="P269" s="5">
        <v>1</v>
      </c>
      <c r="Q269" s="5">
        <v>0.2</v>
      </c>
      <c r="R269" s="5">
        <v>0</v>
      </c>
      <c r="S269" s="5">
        <v>0</v>
      </c>
      <c r="T269" s="20"/>
    </row>
    <row r="270" spans="1:20" ht="15" customHeight="1" x14ac:dyDescent="0.25">
      <c r="A270" s="42" t="s">
        <v>37</v>
      </c>
      <c r="B270" s="43"/>
      <c r="C270" s="43"/>
      <c r="D270" s="43"/>
      <c r="E270" s="44"/>
      <c r="F270" s="6">
        <f>SUM(F262:F269)</f>
        <v>51.39</v>
      </c>
      <c r="G270" s="7">
        <v>24.3</v>
      </c>
      <c r="H270" s="7">
        <v>15.6</v>
      </c>
      <c r="I270" s="7">
        <v>83.9</v>
      </c>
      <c r="J270" s="7">
        <f>SUM(J262:J269)</f>
        <v>643.09999999999991</v>
      </c>
      <c r="K270" s="7">
        <v>0.1</v>
      </c>
      <c r="L270" s="7">
        <v>6.9</v>
      </c>
      <c r="M270" s="7">
        <v>0.3</v>
      </c>
      <c r="N270" s="45">
        <v>2.6</v>
      </c>
      <c r="O270" s="46"/>
      <c r="P270" s="7">
        <v>76.599999999999994</v>
      </c>
      <c r="Q270" s="7">
        <v>70.099999999999994</v>
      </c>
      <c r="R270" s="7">
        <v>286.8</v>
      </c>
      <c r="S270" s="7">
        <v>4.5</v>
      </c>
      <c r="T270" s="20"/>
    </row>
    <row r="271" spans="1:20" x14ac:dyDescent="0.25">
      <c r="A271" s="35" t="s">
        <v>63</v>
      </c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7"/>
      <c r="T271" s="20"/>
    </row>
    <row r="272" spans="1:20" ht="15" customHeight="1" x14ac:dyDescent="0.25">
      <c r="A272" s="3" t="s">
        <v>26</v>
      </c>
      <c r="B272" s="3" t="s">
        <v>64</v>
      </c>
      <c r="C272" s="38" t="s">
        <v>65</v>
      </c>
      <c r="D272" s="39"/>
      <c r="E272" s="3" t="s">
        <v>66</v>
      </c>
      <c r="F272" s="4">
        <v>7.94</v>
      </c>
      <c r="G272" s="5">
        <v>8.8000000000000007</v>
      </c>
      <c r="H272" s="5">
        <v>2.8</v>
      </c>
      <c r="I272" s="5">
        <v>35.1</v>
      </c>
      <c r="J272" s="5">
        <v>173</v>
      </c>
      <c r="K272" s="5">
        <v>0.1</v>
      </c>
      <c r="L272" s="5">
        <v>0</v>
      </c>
      <c r="M272" s="5">
        <v>0</v>
      </c>
      <c r="N272" s="40">
        <v>0.4</v>
      </c>
      <c r="O272" s="41"/>
      <c r="P272" s="5">
        <v>43.5</v>
      </c>
      <c r="Q272" s="5">
        <v>10.3</v>
      </c>
      <c r="R272" s="5">
        <v>77.400000000000006</v>
      </c>
      <c r="S272" s="5">
        <v>0.6</v>
      </c>
      <c r="T272" s="20"/>
    </row>
    <row r="273" spans="1:20" x14ac:dyDescent="0.25">
      <c r="A273" s="3" t="s">
        <v>26</v>
      </c>
      <c r="B273" s="3" t="s">
        <v>67</v>
      </c>
      <c r="C273" s="38" t="s">
        <v>68</v>
      </c>
      <c r="D273" s="39"/>
      <c r="E273" s="3" t="s">
        <v>69</v>
      </c>
      <c r="F273" s="4">
        <v>12.67</v>
      </c>
      <c r="G273" s="5">
        <v>6</v>
      </c>
      <c r="H273" s="5">
        <v>4.4000000000000004</v>
      </c>
      <c r="I273" s="5">
        <v>9.8000000000000007</v>
      </c>
      <c r="J273" s="5">
        <v>99</v>
      </c>
      <c r="K273" s="5">
        <v>0.1</v>
      </c>
      <c r="L273" s="5">
        <v>1.1000000000000001</v>
      </c>
      <c r="M273" s="5">
        <v>0.1</v>
      </c>
      <c r="N273" s="40">
        <v>0</v>
      </c>
      <c r="O273" s="41"/>
      <c r="P273" s="5">
        <v>214</v>
      </c>
      <c r="Q273" s="5">
        <v>23.5</v>
      </c>
      <c r="R273" s="5">
        <v>151.1</v>
      </c>
      <c r="S273" s="5">
        <v>0.2</v>
      </c>
      <c r="T273" s="20"/>
    </row>
    <row r="274" spans="1:20" ht="15" customHeight="1" x14ac:dyDescent="0.25">
      <c r="A274" s="42" t="s">
        <v>37</v>
      </c>
      <c r="B274" s="43"/>
      <c r="C274" s="43"/>
      <c r="D274" s="43"/>
      <c r="E274" s="44"/>
      <c r="F274" s="6">
        <f>SUM(F272:F273)</f>
        <v>20.61</v>
      </c>
      <c r="G274" s="7">
        <v>14.8</v>
      </c>
      <c r="H274" s="7">
        <v>7.2</v>
      </c>
      <c r="I274" s="7">
        <v>44.9</v>
      </c>
      <c r="J274" s="7">
        <v>272</v>
      </c>
      <c r="K274" s="7">
        <v>0.2</v>
      </c>
      <c r="L274" s="7">
        <v>1.1000000000000001</v>
      </c>
      <c r="M274" s="7">
        <v>0.1</v>
      </c>
      <c r="N274" s="45">
        <v>0.4</v>
      </c>
      <c r="O274" s="46"/>
      <c r="P274" s="7">
        <v>257.5</v>
      </c>
      <c r="Q274" s="7">
        <v>33.799999999999997</v>
      </c>
      <c r="R274" s="7">
        <v>228.5</v>
      </c>
      <c r="S274" s="7">
        <v>0.8</v>
      </c>
      <c r="T274" s="20"/>
    </row>
    <row r="275" spans="1:20" ht="15" customHeight="1" x14ac:dyDescent="0.25">
      <c r="A275" s="42" t="s">
        <v>70</v>
      </c>
      <c r="B275" s="43"/>
      <c r="C275" s="43"/>
      <c r="D275" s="43"/>
      <c r="E275" s="44"/>
      <c r="F275" s="6">
        <f>SUM(F257+F260+F270+F274)</f>
        <v>109.42999999999999</v>
      </c>
      <c r="G275" s="7">
        <v>49.6</v>
      </c>
      <c r="H275" s="7">
        <v>34</v>
      </c>
      <c r="I275" s="7">
        <v>168.7</v>
      </c>
      <c r="J275" s="7">
        <f>J257+J260+J270+J274</f>
        <v>1205.8</v>
      </c>
      <c r="K275" s="7">
        <v>0.3</v>
      </c>
      <c r="L275" s="7">
        <v>17.7</v>
      </c>
      <c r="M275" s="7">
        <v>0.6</v>
      </c>
      <c r="N275" s="45">
        <v>4.8</v>
      </c>
      <c r="O275" s="46"/>
      <c r="P275" s="7">
        <v>386.4</v>
      </c>
      <c r="Q275" s="7">
        <v>157.4</v>
      </c>
      <c r="R275" s="7">
        <v>635.4</v>
      </c>
      <c r="S275" s="7">
        <v>7.2</v>
      </c>
      <c r="T275" s="20"/>
    </row>
    <row r="276" spans="1:20" ht="15" customHeight="1" x14ac:dyDescent="0.25">
      <c r="A276" s="42" t="s">
        <v>71</v>
      </c>
      <c r="B276" s="43"/>
      <c r="C276" s="43"/>
      <c r="D276" s="43"/>
      <c r="E276" s="43"/>
      <c r="F276" s="44"/>
      <c r="G276" s="8" t="s">
        <v>31</v>
      </c>
      <c r="H276" s="8" t="s">
        <v>198</v>
      </c>
      <c r="I276" s="8">
        <v>3.4</v>
      </c>
      <c r="J276" s="14" t="s">
        <v>3</v>
      </c>
      <c r="K276" s="14" t="s">
        <v>3</v>
      </c>
      <c r="L276" s="14" t="s">
        <v>3</v>
      </c>
      <c r="M276" s="14" t="s">
        <v>3</v>
      </c>
      <c r="N276" s="53" t="s">
        <v>3</v>
      </c>
      <c r="O276" s="53"/>
      <c r="P276" s="14" t="s">
        <v>3</v>
      </c>
      <c r="Q276" s="14" t="s">
        <v>3</v>
      </c>
      <c r="R276" s="14" t="s">
        <v>3</v>
      </c>
      <c r="S276" s="14" t="s">
        <v>3</v>
      </c>
      <c r="T276" s="20"/>
    </row>
    <row r="277" spans="1:20" x14ac:dyDescent="0.25">
      <c r="A277" s="20" t="s">
        <v>3</v>
      </c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x14ac:dyDescent="0.25">
      <c r="A278" s="48">
        <v>9</v>
      </c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</row>
    <row r="279" spans="1:20" x14ac:dyDescent="0.25">
      <c r="A279" s="49" t="s">
        <v>3</v>
      </c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</row>
    <row r="280" spans="1:20" ht="15.75" customHeight="1" x14ac:dyDescent="0.25">
      <c r="A280" s="20" t="s">
        <v>3</v>
      </c>
      <c r="B280" s="20"/>
      <c r="C280" s="20"/>
      <c r="D280" s="21" t="s">
        <v>223</v>
      </c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0" t="s">
        <v>3</v>
      </c>
      <c r="P280" s="20"/>
      <c r="Q280" s="20"/>
      <c r="R280" s="20"/>
      <c r="S280" s="20"/>
      <c r="T280" s="20"/>
    </row>
    <row r="281" spans="1:20" x14ac:dyDescent="0.25">
      <c r="A281" s="52"/>
      <c r="B281" s="52"/>
      <c r="C281" s="52"/>
      <c r="D281" s="52" t="s">
        <v>3</v>
      </c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20"/>
      <c r="P281" s="20"/>
      <c r="Q281" s="20"/>
      <c r="R281" s="20"/>
      <c r="S281" s="20"/>
      <c r="T281" s="20"/>
    </row>
    <row r="282" spans="1:20" ht="15" customHeight="1" x14ac:dyDescent="0.25">
      <c r="A282" s="22" t="s">
        <v>5</v>
      </c>
      <c r="B282" s="22" t="s">
        <v>6</v>
      </c>
      <c r="C282" s="24" t="s">
        <v>7</v>
      </c>
      <c r="D282" s="25"/>
      <c r="E282" s="22" t="s">
        <v>8</v>
      </c>
      <c r="F282" s="22" t="s">
        <v>9</v>
      </c>
      <c r="G282" s="28" t="s">
        <v>10</v>
      </c>
      <c r="H282" s="29"/>
      <c r="I282" s="30"/>
      <c r="J282" s="31" t="s">
        <v>11</v>
      </c>
      <c r="K282" s="28" t="s">
        <v>12</v>
      </c>
      <c r="L282" s="29"/>
      <c r="M282" s="29"/>
      <c r="N282" s="29"/>
      <c r="O282" s="30"/>
      <c r="P282" s="28" t="s">
        <v>13</v>
      </c>
      <c r="Q282" s="29"/>
      <c r="R282" s="29"/>
      <c r="S282" s="30"/>
      <c r="T282" s="20" t="s">
        <v>3</v>
      </c>
    </row>
    <row r="283" spans="1:20" ht="31.5" customHeight="1" x14ac:dyDescent="0.25">
      <c r="A283" s="23"/>
      <c r="B283" s="23"/>
      <c r="C283" s="26"/>
      <c r="D283" s="27"/>
      <c r="E283" s="23"/>
      <c r="F283" s="23"/>
      <c r="G283" s="2" t="s">
        <v>14</v>
      </c>
      <c r="H283" s="2" t="s">
        <v>15</v>
      </c>
      <c r="I283" s="2" t="s">
        <v>16</v>
      </c>
      <c r="J283" s="32"/>
      <c r="K283" s="2" t="s">
        <v>17</v>
      </c>
      <c r="L283" s="2" t="s">
        <v>18</v>
      </c>
      <c r="M283" s="2" t="s">
        <v>19</v>
      </c>
      <c r="N283" s="33" t="s">
        <v>20</v>
      </c>
      <c r="O283" s="34"/>
      <c r="P283" s="2" t="s">
        <v>21</v>
      </c>
      <c r="Q283" s="2" t="s">
        <v>22</v>
      </c>
      <c r="R283" s="2" t="s">
        <v>23</v>
      </c>
      <c r="S283" s="2" t="s">
        <v>24</v>
      </c>
      <c r="T283" s="20"/>
    </row>
    <row r="284" spans="1:20" x14ac:dyDescent="0.25">
      <c r="A284" s="35" t="s">
        <v>25</v>
      </c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7"/>
      <c r="T284" s="20"/>
    </row>
    <row r="285" spans="1:20" ht="24" customHeight="1" x14ac:dyDescent="0.25">
      <c r="A285" s="3" t="s">
        <v>26</v>
      </c>
      <c r="B285" s="3" t="s">
        <v>27</v>
      </c>
      <c r="C285" s="38" t="s">
        <v>126</v>
      </c>
      <c r="D285" s="39"/>
      <c r="E285" s="3" t="s">
        <v>29</v>
      </c>
      <c r="F285" s="4">
        <v>9.9600000000000009</v>
      </c>
      <c r="G285" s="5">
        <v>6</v>
      </c>
      <c r="H285" s="5">
        <v>8</v>
      </c>
      <c r="I285" s="5">
        <v>27</v>
      </c>
      <c r="J285" s="5">
        <v>203</v>
      </c>
      <c r="K285" s="5">
        <v>0</v>
      </c>
      <c r="L285" s="5">
        <v>0.5</v>
      </c>
      <c r="M285" s="5">
        <v>0</v>
      </c>
      <c r="N285" s="40">
        <v>0.9</v>
      </c>
      <c r="O285" s="41"/>
      <c r="P285" s="5">
        <v>111.1</v>
      </c>
      <c r="Q285" s="5">
        <v>16.5</v>
      </c>
      <c r="R285" s="5">
        <v>94.6</v>
      </c>
      <c r="S285" s="5">
        <v>0.4</v>
      </c>
      <c r="T285" s="20"/>
    </row>
    <row r="286" spans="1:20" x14ac:dyDescent="0.25">
      <c r="A286" s="3" t="s">
        <v>30</v>
      </c>
      <c r="B286" s="3" t="s">
        <v>76</v>
      </c>
      <c r="C286" s="38" t="s">
        <v>77</v>
      </c>
      <c r="D286" s="39"/>
      <c r="E286" s="3" t="s">
        <v>33</v>
      </c>
      <c r="F286" s="4">
        <v>6.05</v>
      </c>
      <c r="G286" s="5">
        <v>3.4</v>
      </c>
      <c r="H286" s="5">
        <v>6.9</v>
      </c>
      <c r="I286" s="5">
        <v>10</v>
      </c>
      <c r="J286" s="5">
        <v>69</v>
      </c>
      <c r="K286" s="5">
        <v>0</v>
      </c>
      <c r="L286" s="5">
        <v>0</v>
      </c>
      <c r="M286" s="5">
        <v>0</v>
      </c>
      <c r="N286" s="40">
        <v>0</v>
      </c>
      <c r="O286" s="41"/>
      <c r="P286" s="5">
        <v>87.4</v>
      </c>
      <c r="Q286" s="5">
        <v>5.4</v>
      </c>
      <c r="R286" s="5">
        <v>56</v>
      </c>
      <c r="S286" s="5">
        <v>0.4</v>
      </c>
      <c r="T286" s="20"/>
    </row>
    <row r="287" spans="1:20" x14ac:dyDescent="0.25">
      <c r="A287" s="3" t="s">
        <v>3</v>
      </c>
      <c r="B287" s="3" t="s">
        <v>104</v>
      </c>
      <c r="C287" s="38" t="s">
        <v>105</v>
      </c>
      <c r="D287" s="39"/>
      <c r="E287" s="3" t="s">
        <v>106</v>
      </c>
      <c r="F287" s="4">
        <v>0.54</v>
      </c>
      <c r="G287" s="5">
        <v>0</v>
      </c>
      <c r="H287" s="5">
        <v>0</v>
      </c>
      <c r="I287" s="5">
        <v>8.4</v>
      </c>
      <c r="J287" s="5">
        <v>34</v>
      </c>
      <c r="K287" s="5">
        <v>0</v>
      </c>
      <c r="L287" s="5">
        <v>0</v>
      </c>
      <c r="M287" s="5">
        <v>0</v>
      </c>
      <c r="N287" s="40">
        <v>0</v>
      </c>
      <c r="O287" s="41"/>
      <c r="P287" s="5">
        <v>9.6999999999999993</v>
      </c>
      <c r="Q287" s="5">
        <v>3.3</v>
      </c>
      <c r="R287" s="5">
        <v>3</v>
      </c>
      <c r="S287" s="5">
        <v>0.3</v>
      </c>
      <c r="T287" s="20"/>
    </row>
    <row r="288" spans="1:20" ht="15" customHeight="1" x14ac:dyDescent="0.25">
      <c r="A288" s="42" t="s">
        <v>37</v>
      </c>
      <c r="B288" s="43"/>
      <c r="C288" s="43"/>
      <c r="D288" s="43"/>
      <c r="E288" s="44"/>
      <c r="F288" s="6">
        <f>SUM(F285:F287)</f>
        <v>16.55</v>
      </c>
      <c r="G288" s="7">
        <v>9.4</v>
      </c>
      <c r="H288" s="7">
        <v>14.9</v>
      </c>
      <c r="I288" s="7">
        <v>45.4</v>
      </c>
      <c r="J288" s="7">
        <v>306</v>
      </c>
      <c r="K288" s="7">
        <v>0</v>
      </c>
      <c r="L288" s="7">
        <v>0.5</v>
      </c>
      <c r="M288" s="7">
        <v>0</v>
      </c>
      <c r="N288" s="45">
        <v>0.9</v>
      </c>
      <c r="O288" s="46"/>
      <c r="P288" s="7">
        <v>208.2</v>
      </c>
      <c r="Q288" s="7">
        <v>25.2</v>
      </c>
      <c r="R288" s="7">
        <v>153.6</v>
      </c>
      <c r="S288" s="7">
        <v>1.1000000000000001</v>
      </c>
      <c r="T288" s="20"/>
    </row>
    <row r="289" spans="1:20" ht="15" customHeight="1" x14ac:dyDescent="0.25">
      <c r="A289" s="35" t="s">
        <v>38</v>
      </c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7"/>
      <c r="T289" s="20"/>
    </row>
    <row r="290" spans="1:20" x14ac:dyDescent="0.25">
      <c r="A290" s="3" t="s">
        <v>26</v>
      </c>
      <c r="B290" s="3" t="s">
        <v>80</v>
      </c>
      <c r="C290" s="50" t="s">
        <v>81</v>
      </c>
      <c r="D290" s="51"/>
      <c r="E290" s="3">
        <v>150</v>
      </c>
      <c r="F290" s="4">
        <v>6</v>
      </c>
      <c r="G290" s="5">
        <v>1</v>
      </c>
      <c r="H290" s="5">
        <v>0.2</v>
      </c>
      <c r="I290" s="5">
        <v>17.8</v>
      </c>
      <c r="J290" s="5">
        <v>78</v>
      </c>
      <c r="K290" s="5">
        <v>0</v>
      </c>
      <c r="L290" s="5">
        <v>4.3</v>
      </c>
      <c r="M290" s="5">
        <v>0.1</v>
      </c>
      <c r="N290" s="40">
        <v>0</v>
      </c>
      <c r="O290" s="41"/>
      <c r="P290" s="5">
        <v>8.1</v>
      </c>
      <c r="Q290" s="5">
        <v>19.399999999999999</v>
      </c>
      <c r="R290" s="5">
        <v>24.3</v>
      </c>
      <c r="S290" s="5">
        <v>0.4</v>
      </c>
      <c r="T290" s="20"/>
    </row>
    <row r="291" spans="1:20" ht="15" customHeight="1" x14ac:dyDescent="0.25">
      <c r="A291" s="42" t="s">
        <v>37</v>
      </c>
      <c r="B291" s="43"/>
      <c r="C291" s="43"/>
      <c r="D291" s="43"/>
      <c r="E291" s="44"/>
      <c r="F291" s="6">
        <f>SUM(F290)</f>
        <v>6</v>
      </c>
      <c r="G291" s="7">
        <v>1</v>
      </c>
      <c r="H291" s="7">
        <v>0.2</v>
      </c>
      <c r="I291" s="7">
        <v>17.8</v>
      </c>
      <c r="J291" s="7">
        <v>78</v>
      </c>
      <c r="K291" s="7">
        <v>0</v>
      </c>
      <c r="L291" s="7">
        <v>4.3</v>
      </c>
      <c r="M291" s="7">
        <v>0.1</v>
      </c>
      <c r="N291" s="45">
        <v>0</v>
      </c>
      <c r="O291" s="46"/>
      <c r="P291" s="7">
        <v>8.1</v>
      </c>
      <c r="Q291" s="7">
        <v>19.399999999999999</v>
      </c>
      <c r="R291" s="7">
        <v>24.3</v>
      </c>
      <c r="S291" s="7">
        <v>0.4</v>
      </c>
      <c r="T291" s="20"/>
    </row>
    <row r="292" spans="1:20" x14ac:dyDescent="0.25">
      <c r="A292" s="35" t="s">
        <v>42</v>
      </c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7"/>
      <c r="T292" s="20"/>
    </row>
    <row r="293" spans="1:20" ht="36" customHeight="1" x14ac:dyDescent="0.25">
      <c r="A293" s="3" t="s">
        <v>30</v>
      </c>
      <c r="B293" s="3" t="s">
        <v>202</v>
      </c>
      <c r="C293" s="38" t="s">
        <v>203</v>
      </c>
      <c r="D293" s="39"/>
      <c r="E293" s="3" t="s">
        <v>248</v>
      </c>
      <c r="F293" s="4">
        <v>7.7</v>
      </c>
      <c r="G293" s="5">
        <v>6</v>
      </c>
      <c r="H293" s="5">
        <v>4.4000000000000004</v>
      </c>
      <c r="I293" s="5">
        <v>16</v>
      </c>
      <c r="J293" s="5">
        <v>159.9</v>
      </c>
      <c r="K293" s="5">
        <v>0.1</v>
      </c>
      <c r="L293" s="5">
        <v>6.6</v>
      </c>
      <c r="M293" s="5">
        <v>0.2</v>
      </c>
      <c r="N293" s="40">
        <v>0.7</v>
      </c>
      <c r="O293" s="41"/>
      <c r="P293" s="5">
        <v>24.9</v>
      </c>
      <c r="Q293" s="5">
        <v>22</v>
      </c>
      <c r="R293" s="5">
        <v>67.400000000000006</v>
      </c>
      <c r="S293" s="5">
        <v>1</v>
      </c>
      <c r="T293" s="20"/>
    </row>
    <row r="294" spans="1:20" ht="25.5" customHeight="1" x14ac:dyDescent="0.25">
      <c r="A294" s="3" t="s">
        <v>30</v>
      </c>
      <c r="B294" s="3" t="s">
        <v>204</v>
      </c>
      <c r="C294" s="38" t="s">
        <v>205</v>
      </c>
      <c r="D294" s="39"/>
      <c r="E294" s="3" t="s">
        <v>41</v>
      </c>
      <c r="F294" s="4">
        <v>12.61</v>
      </c>
      <c r="G294" s="5">
        <v>2.8</v>
      </c>
      <c r="H294" s="5">
        <v>6.7</v>
      </c>
      <c r="I294" s="5">
        <v>14.2</v>
      </c>
      <c r="J294" s="5">
        <v>135.5</v>
      </c>
      <c r="K294" s="5">
        <v>0.1</v>
      </c>
      <c r="L294" s="5">
        <v>12.3</v>
      </c>
      <c r="M294" s="5">
        <v>0.3</v>
      </c>
      <c r="N294" s="40">
        <v>0.2</v>
      </c>
      <c r="O294" s="41"/>
      <c r="P294" s="5">
        <v>46.4</v>
      </c>
      <c r="Q294" s="5">
        <v>24.6</v>
      </c>
      <c r="R294" s="5">
        <v>60.3</v>
      </c>
      <c r="S294" s="5">
        <v>1.2</v>
      </c>
      <c r="T294" s="20"/>
    </row>
    <row r="295" spans="1:20" ht="22.5" customHeight="1" x14ac:dyDescent="0.25">
      <c r="A295" s="3" t="s">
        <v>30</v>
      </c>
      <c r="B295" s="3" t="s">
        <v>206</v>
      </c>
      <c r="C295" s="38" t="s">
        <v>207</v>
      </c>
      <c r="D295" s="39"/>
      <c r="E295" s="3">
        <v>70</v>
      </c>
      <c r="F295" s="4">
        <v>27.85</v>
      </c>
      <c r="G295" s="5">
        <v>17.899999999999999</v>
      </c>
      <c r="H295" s="5">
        <v>7.8</v>
      </c>
      <c r="I295" s="5">
        <v>7.2</v>
      </c>
      <c r="J295" s="5">
        <v>172.8</v>
      </c>
      <c r="K295" s="5">
        <v>0.2</v>
      </c>
      <c r="L295" s="5">
        <v>12.9</v>
      </c>
      <c r="M295" s="5">
        <v>5.8</v>
      </c>
      <c r="N295" s="40">
        <v>1.5</v>
      </c>
      <c r="O295" s="41"/>
      <c r="P295" s="5">
        <v>22.2</v>
      </c>
      <c r="Q295" s="5">
        <v>20.3</v>
      </c>
      <c r="R295" s="5">
        <v>253.8</v>
      </c>
      <c r="S295" s="5">
        <v>5.5</v>
      </c>
      <c r="T295" s="20"/>
    </row>
    <row r="296" spans="1:20" x14ac:dyDescent="0.25">
      <c r="A296" s="3" t="s">
        <v>3</v>
      </c>
      <c r="B296" s="3" t="s">
        <v>118</v>
      </c>
      <c r="C296" s="38" t="s">
        <v>233</v>
      </c>
      <c r="D296" s="39"/>
      <c r="E296" s="3">
        <v>30</v>
      </c>
      <c r="F296" s="4">
        <v>5.9</v>
      </c>
      <c r="G296" s="5">
        <v>0.4</v>
      </c>
      <c r="H296" s="5">
        <v>0</v>
      </c>
      <c r="I296" s="5">
        <v>1.3</v>
      </c>
      <c r="J296" s="5">
        <v>7</v>
      </c>
      <c r="K296" s="5">
        <v>0</v>
      </c>
      <c r="L296" s="5">
        <v>2</v>
      </c>
      <c r="M296" s="5">
        <v>0</v>
      </c>
      <c r="N296" s="40">
        <v>0.1</v>
      </c>
      <c r="O296" s="41"/>
      <c r="P296" s="5">
        <v>10.4</v>
      </c>
      <c r="Q296" s="5">
        <v>6.3</v>
      </c>
      <c r="R296" s="5">
        <v>18.899999999999999</v>
      </c>
      <c r="S296" s="5">
        <v>0.5</v>
      </c>
      <c r="T296" s="20"/>
    </row>
    <row r="297" spans="1:20" ht="23.25" customHeight="1" x14ac:dyDescent="0.25">
      <c r="A297" s="3" t="s">
        <v>3</v>
      </c>
      <c r="B297" s="3" t="s">
        <v>54</v>
      </c>
      <c r="C297" s="38" t="s">
        <v>55</v>
      </c>
      <c r="D297" s="39"/>
      <c r="E297" s="3" t="s">
        <v>89</v>
      </c>
      <c r="F297" s="4">
        <v>0.77</v>
      </c>
      <c r="G297" s="5">
        <v>1</v>
      </c>
      <c r="H297" s="5">
        <v>0.1</v>
      </c>
      <c r="I297" s="5">
        <v>6.4</v>
      </c>
      <c r="J297" s="5">
        <v>31</v>
      </c>
      <c r="K297" s="5">
        <v>0</v>
      </c>
      <c r="L297" s="5">
        <v>0</v>
      </c>
      <c r="M297" s="5">
        <v>0</v>
      </c>
      <c r="N297" s="40">
        <v>0.3</v>
      </c>
      <c r="O297" s="41"/>
      <c r="P297" s="5">
        <v>2.4</v>
      </c>
      <c r="Q297" s="5">
        <v>2.6</v>
      </c>
      <c r="R297" s="5">
        <v>11.8</v>
      </c>
      <c r="S297" s="5">
        <v>0.5</v>
      </c>
      <c r="T297" s="20"/>
    </row>
    <row r="298" spans="1:20" x14ac:dyDescent="0.25">
      <c r="A298" s="3" t="s">
        <v>3</v>
      </c>
      <c r="B298" s="3" t="s">
        <v>57</v>
      </c>
      <c r="C298" s="38" t="s">
        <v>58</v>
      </c>
      <c r="D298" s="39"/>
      <c r="E298" s="3">
        <v>20</v>
      </c>
      <c r="F298" s="4">
        <v>1.2</v>
      </c>
      <c r="G298" s="5">
        <v>1.5</v>
      </c>
      <c r="H298" s="5">
        <v>0.6</v>
      </c>
      <c r="I298" s="5">
        <v>10.3</v>
      </c>
      <c r="J298" s="5">
        <v>52.4</v>
      </c>
      <c r="K298" s="5">
        <v>0</v>
      </c>
      <c r="L298" s="5">
        <v>0</v>
      </c>
      <c r="M298" s="5">
        <v>0</v>
      </c>
      <c r="N298" s="40">
        <v>0</v>
      </c>
      <c r="O298" s="41"/>
      <c r="P298" s="5">
        <v>3.5</v>
      </c>
      <c r="Q298" s="5">
        <v>2.4</v>
      </c>
      <c r="R298" s="5">
        <v>11.7</v>
      </c>
      <c r="S298" s="5">
        <v>0.3</v>
      </c>
      <c r="T298" s="20"/>
    </row>
    <row r="299" spans="1:20" ht="22.5" customHeight="1" x14ac:dyDescent="0.25">
      <c r="A299" s="3" t="s">
        <v>30</v>
      </c>
      <c r="B299" s="3" t="s">
        <v>208</v>
      </c>
      <c r="C299" s="38" t="s">
        <v>209</v>
      </c>
      <c r="D299" s="39"/>
      <c r="E299" s="3" t="s">
        <v>62</v>
      </c>
      <c r="F299" s="4">
        <v>3.84</v>
      </c>
      <c r="G299" s="5">
        <v>0.3</v>
      </c>
      <c r="H299" s="5">
        <v>0.1</v>
      </c>
      <c r="I299" s="5">
        <v>33.1</v>
      </c>
      <c r="J299" s="5">
        <v>133.5</v>
      </c>
      <c r="K299" s="5">
        <v>0</v>
      </c>
      <c r="L299" s="5">
        <v>0.4</v>
      </c>
      <c r="M299" s="5">
        <v>0</v>
      </c>
      <c r="N299" s="40">
        <v>0</v>
      </c>
      <c r="O299" s="41"/>
      <c r="P299" s="5">
        <v>12.1</v>
      </c>
      <c r="Q299" s="5">
        <v>3.3</v>
      </c>
      <c r="R299" s="5">
        <v>9.6</v>
      </c>
      <c r="S299" s="5">
        <v>0.7</v>
      </c>
      <c r="T299" s="20"/>
    </row>
    <row r="300" spans="1:20" ht="15" customHeight="1" x14ac:dyDescent="0.25">
      <c r="A300" s="42" t="s">
        <v>37</v>
      </c>
      <c r="B300" s="43"/>
      <c r="C300" s="43"/>
      <c r="D300" s="43"/>
      <c r="E300" s="44"/>
      <c r="F300" s="6">
        <f>SUM(F293:F299)</f>
        <v>59.870000000000005</v>
      </c>
      <c r="G300" s="7">
        <v>30.3</v>
      </c>
      <c r="H300" s="7">
        <v>19.899999999999999</v>
      </c>
      <c r="I300" s="7">
        <v>91.1</v>
      </c>
      <c r="J300" s="7">
        <f>SUM(J293:J299)</f>
        <v>692.1</v>
      </c>
      <c r="K300" s="7">
        <v>0.4</v>
      </c>
      <c r="L300" s="7">
        <v>34.200000000000003</v>
      </c>
      <c r="M300" s="7">
        <v>6.3</v>
      </c>
      <c r="N300" s="45">
        <v>2.8</v>
      </c>
      <c r="O300" s="46"/>
      <c r="P300" s="7">
        <v>122.7</v>
      </c>
      <c r="Q300" s="7">
        <v>82.1</v>
      </c>
      <c r="R300" s="7">
        <v>436.5</v>
      </c>
      <c r="S300" s="7">
        <v>9.6999999999999993</v>
      </c>
      <c r="T300" s="20"/>
    </row>
    <row r="301" spans="1:20" x14ac:dyDescent="0.25">
      <c r="A301" s="35" t="s">
        <v>63</v>
      </c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7"/>
      <c r="T301" s="20"/>
    </row>
    <row r="302" spans="1:20" x14ac:dyDescent="0.25">
      <c r="A302" s="3" t="s">
        <v>3</v>
      </c>
      <c r="B302" s="3" t="s">
        <v>210</v>
      </c>
      <c r="C302" s="38" t="s">
        <v>211</v>
      </c>
      <c r="D302" s="39"/>
      <c r="E302" s="3">
        <v>40</v>
      </c>
      <c r="F302" s="4">
        <v>6.72</v>
      </c>
      <c r="G302" s="5">
        <v>3.6</v>
      </c>
      <c r="H302" s="5">
        <v>2.8</v>
      </c>
      <c r="I302" s="5">
        <v>45</v>
      </c>
      <c r="J302" s="5">
        <v>148</v>
      </c>
      <c r="K302" s="5">
        <v>0</v>
      </c>
      <c r="L302" s="5">
        <v>0</v>
      </c>
      <c r="M302" s="5">
        <v>0</v>
      </c>
      <c r="N302" s="40">
        <v>0</v>
      </c>
      <c r="O302" s="41"/>
      <c r="P302" s="5">
        <v>5.9</v>
      </c>
      <c r="Q302" s="5">
        <v>4.9000000000000004</v>
      </c>
      <c r="R302" s="5">
        <v>27</v>
      </c>
      <c r="S302" s="5">
        <v>0.5</v>
      </c>
      <c r="T302" s="20"/>
    </row>
    <row r="303" spans="1:20" ht="14.25" customHeight="1" x14ac:dyDescent="0.25">
      <c r="A303" s="3" t="s">
        <v>3</v>
      </c>
      <c r="B303" s="3" t="s">
        <v>150</v>
      </c>
      <c r="C303" s="38" t="s">
        <v>231</v>
      </c>
      <c r="D303" s="39"/>
      <c r="E303" s="3" t="s">
        <v>108</v>
      </c>
      <c r="F303" s="4">
        <v>12</v>
      </c>
      <c r="G303" s="5">
        <v>0.9</v>
      </c>
      <c r="H303" s="5">
        <v>0.2</v>
      </c>
      <c r="I303" s="5">
        <v>8.1</v>
      </c>
      <c r="J303" s="5">
        <v>43</v>
      </c>
      <c r="K303" s="5">
        <v>0</v>
      </c>
      <c r="L303" s="5">
        <v>60</v>
      </c>
      <c r="M303" s="5">
        <v>0</v>
      </c>
      <c r="N303" s="40">
        <v>0.2</v>
      </c>
      <c r="O303" s="41"/>
      <c r="P303" s="5">
        <v>34</v>
      </c>
      <c r="Q303" s="5">
        <v>13</v>
      </c>
      <c r="R303" s="5">
        <v>23</v>
      </c>
      <c r="S303" s="5">
        <v>0.3</v>
      </c>
      <c r="T303" s="20"/>
    </row>
    <row r="304" spans="1:20" x14ac:dyDescent="0.25">
      <c r="A304" s="3" t="s">
        <v>3</v>
      </c>
      <c r="B304" s="3" t="s">
        <v>78</v>
      </c>
      <c r="C304" s="38" t="s">
        <v>79</v>
      </c>
      <c r="D304" s="39"/>
      <c r="E304" s="3" t="s">
        <v>62</v>
      </c>
      <c r="F304" s="4">
        <v>6.06</v>
      </c>
      <c r="G304" s="5">
        <v>3.2</v>
      </c>
      <c r="H304" s="5">
        <v>2.8</v>
      </c>
      <c r="I304" s="5">
        <v>13.6</v>
      </c>
      <c r="J304" s="5">
        <v>77</v>
      </c>
      <c r="K304" s="5">
        <v>0</v>
      </c>
      <c r="L304" s="5">
        <v>0.5</v>
      </c>
      <c r="M304" s="5">
        <v>0</v>
      </c>
      <c r="N304" s="40">
        <v>0</v>
      </c>
      <c r="O304" s="41"/>
      <c r="P304" s="5">
        <v>98.1</v>
      </c>
      <c r="Q304" s="5">
        <v>12.4</v>
      </c>
      <c r="R304" s="5">
        <v>69.2</v>
      </c>
      <c r="S304" s="5">
        <v>0.4</v>
      </c>
      <c r="T304" s="20"/>
    </row>
    <row r="305" spans="1:20" ht="15" customHeight="1" x14ac:dyDescent="0.25">
      <c r="A305" s="42" t="s">
        <v>37</v>
      </c>
      <c r="B305" s="43"/>
      <c r="C305" s="43"/>
      <c r="D305" s="43"/>
      <c r="E305" s="44"/>
      <c r="F305" s="6">
        <f>SUM(F302:F304)</f>
        <v>24.779999999999998</v>
      </c>
      <c r="G305" s="7">
        <v>7.7</v>
      </c>
      <c r="H305" s="7">
        <v>5.8</v>
      </c>
      <c r="I305" s="7">
        <v>66.7</v>
      </c>
      <c r="J305" s="7">
        <v>268</v>
      </c>
      <c r="K305" s="7">
        <v>0</v>
      </c>
      <c r="L305" s="7">
        <v>60.5</v>
      </c>
      <c r="M305" s="7">
        <v>0</v>
      </c>
      <c r="N305" s="45">
        <v>0.2</v>
      </c>
      <c r="O305" s="46"/>
      <c r="P305" s="7">
        <v>138</v>
      </c>
      <c r="Q305" s="7">
        <v>30.3</v>
      </c>
      <c r="R305" s="7">
        <v>119.2</v>
      </c>
      <c r="S305" s="7">
        <v>1.2</v>
      </c>
      <c r="T305" s="20"/>
    </row>
    <row r="306" spans="1:20" ht="15" customHeight="1" x14ac:dyDescent="0.25">
      <c r="A306" s="42" t="s">
        <v>70</v>
      </c>
      <c r="B306" s="43"/>
      <c r="C306" s="43"/>
      <c r="D306" s="43"/>
      <c r="E306" s="44"/>
      <c r="F306" s="6">
        <f>SUM(F288+F291+F300+F305)</f>
        <v>107.2</v>
      </c>
      <c r="G306" s="7">
        <v>48.4</v>
      </c>
      <c r="H306" s="7">
        <v>40.9</v>
      </c>
      <c r="I306" s="7">
        <v>221</v>
      </c>
      <c r="J306" s="7">
        <f>J288+J291+J300+J305</f>
        <v>1344.1</v>
      </c>
      <c r="K306" s="7">
        <v>0.4</v>
      </c>
      <c r="L306" s="7">
        <v>99.5</v>
      </c>
      <c r="M306" s="7">
        <v>6.4</v>
      </c>
      <c r="N306" s="45">
        <v>3.9</v>
      </c>
      <c r="O306" s="46"/>
      <c r="P306" s="7">
        <v>477</v>
      </c>
      <c r="Q306" s="7">
        <v>157</v>
      </c>
      <c r="R306" s="7">
        <v>733.6</v>
      </c>
      <c r="S306" s="7">
        <v>12.4</v>
      </c>
      <c r="T306" s="20"/>
    </row>
    <row r="307" spans="1:20" ht="15" customHeight="1" x14ac:dyDescent="0.25">
      <c r="A307" s="42" t="s">
        <v>71</v>
      </c>
      <c r="B307" s="43"/>
      <c r="C307" s="43"/>
      <c r="D307" s="43"/>
      <c r="E307" s="43"/>
      <c r="F307" s="44"/>
      <c r="G307" s="8" t="s">
        <v>31</v>
      </c>
      <c r="H307" s="8">
        <v>0.8</v>
      </c>
      <c r="I307" s="8" t="s">
        <v>212</v>
      </c>
      <c r="J307" s="14" t="s">
        <v>3</v>
      </c>
      <c r="K307" s="14" t="s">
        <v>3</v>
      </c>
      <c r="L307" s="14" t="s">
        <v>3</v>
      </c>
      <c r="M307" s="14" t="s">
        <v>3</v>
      </c>
      <c r="N307" s="53" t="s">
        <v>3</v>
      </c>
      <c r="O307" s="53"/>
      <c r="P307" s="14" t="s">
        <v>3</v>
      </c>
      <c r="Q307" s="14" t="s">
        <v>3</v>
      </c>
      <c r="R307" s="14" t="s">
        <v>3</v>
      </c>
      <c r="S307" s="14" t="s">
        <v>3</v>
      </c>
      <c r="T307" s="20"/>
    </row>
    <row r="308" spans="1:20" x14ac:dyDescent="0.25">
      <c r="A308" s="20" t="s">
        <v>3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x14ac:dyDescent="0.25">
      <c r="A309" s="48">
        <v>10</v>
      </c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</row>
  </sheetData>
  <mergeCells count="608">
    <mergeCell ref="C287:D287"/>
    <mergeCell ref="N287:O287"/>
    <mergeCell ref="N9:O9"/>
    <mergeCell ref="C10:D10"/>
    <mergeCell ref="N10:O10"/>
    <mergeCell ref="A15:E15"/>
    <mergeCell ref="N15:O15"/>
    <mergeCell ref="A16:S16"/>
    <mergeCell ref="C17:D17"/>
    <mergeCell ref="C224:D224"/>
    <mergeCell ref="N224:O224"/>
    <mergeCell ref="C11:D11"/>
    <mergeCell ref="N11:O11"/>
    <mergeCell ref="A12:E12"/>
    <mergeCell ref="N12:O12"/>
    <mergeCell ref="A13:S13"/>
    <mergeCell ref="C14:D14"/>
    <mergeCell ref="N14:O14"/>
    <mergeCell ref="C18:D18"/>
    <mergeCell ref="N18:O18"/>
    <mergeCell ref="A29:E29"/>
    <mergeCell ref="N29:O29"/>
    <mergeCell ref="A30:F30"/>
    <mergeCell ref="N30:O30"/>
    <mergeCell ref="A4:C5"/>
    <mergeCell ref="D4:N4"/>
    <mergeCell ref="O4:T5"/>
    <mergeCell ref="D5:N5"/>
    <mergeCell ref="A6:A7"/>
    <mergeCell ref="B6:B7"/>
    <mergeCell ref="C6:D7"/>
    <mergeCell ref="E6:E7"/>
    <mergeCell ref="F6:F7"/>
    <mergeCell ref="G6:I6"/>
    <mergeCell ref="J6:J7"/>
    <mergeCell ref="K6:O6"/>
    <mergeCell ref="P6:S6"/>
    <mergeCell ref="T6:T31"/>
    <mergeCell ref="N7:O7"/>
    <mergeCell ref="A8:S8"/>
    <mergeCell ref="C9:D9"/>
    <mergeCell ref="C22:D22"/>
    <mergeCell ref="C23:D23"/>
    <mergeCell ref="A24:E24"/>
    <mergeCell ref="C19:D19"/>
    <mergeCell ref="C20:D20"/>
    <mergeCell ref="C21:D21"/>
    <mergeCell ref="N17:O17"/>
    <mergeCell ref="A31:S31"/>
    <mergeCell ref="A32:T32"/>
    <mergeCell ref="A25:S25"/>
    <mergeCell ref="C26:D26"/>
    <mergeCell ref="N26:O26"/>
    <mergeCell ref="C27:D27"/>
    <mergeCell ref="N27:O27"/>
    <mergeCell ref="A28:E28"/>
    <mergeCell ref="N28:O28"/>
    <mergeCell ref="A46:S46"/>
    <mergeCell ref="C47:D47"/>
    <mergeCell ref="N47:O47"/>
    <mergeCell ref="C41:D41"/>
    <mergeCell ref="N41:O41"/>
    <mergeCell ref="A42:E42"/>
    <mergeCell ref="N42:O42"/>
    <mergeCell ref="A43:S43"/>
    <mergeCell ref="C44:D44"/>
    <mergeCell ref="N44:O44"/>
    <mergeCell ref="A45:E45"/>
    <mergeCell ref="N45:O45"/>
    <mergeCell ref="C57:D57"/>
    <mergeCell ref="N57:O57"/>
    <mergeCell ref="C58:D58"/>
    <mergeCell ref="N58:O58"/>
    <mergeCell ref="C52:D52"/>
    <mergeCell ref="C53:D53"/>
    <mergeCell ref="C48:D48"/>
    <mergeCell ref="C49:D49"/>
    <mergeCell ref="C51:D51"/>
    <mergeCell ref="A63:F63"/>
    <mergeCell ref="N63:O63"/>
    <mergeCell ref="A64:S64"/>
    <mergeCell ref="A65:T65"/>
    <mergeCell ref="A66:T66"/>
    <mergeCell ref="A67:C68"/>
    <mergeCell ref="D67:N67"/>
    <mergeCell ref="O67:T68"/>
    <mergeCell ref="D68:N68"/>
    <mergeCell ref="T36:T64"/>
    <mergeCell ref="N37:O37"/>
    <mergeCell ref="A38:S38"/>
    <mergeCell ref="C39:D39"/>
    <mergeCell ref="N39:O39"/>
    <mergeCell ref="C40:D40"/>
    <mergeCell ref="C60:D60"/>
    <mergeCell ref="N60:O60"/>
    <mergeCell ref="A61:E61"/>
    <mergeCell ref="N61:O61"/>
    <mergeCell ref="A62:E62"/>
    <mergeCell ref="N62:O62"/>
    <mergeCell ref="A55:E55"/>
    <mergeCell ref="N55:O55"/>
    <mergeCell ref="A56:S56"/>
    <mergeCell ref="A75:E75"/>
    <mergeCell ref="N75:O75"/>
    <mergeCell ref="A76:S76"/>
    <mergeCell ref="J69:J70"/>
    <mergeCell ref="K69:O69"/>
    <mergeCell ref="P69:S69"/>
    <mergeCell ref="T69:T94"/>
    <mergeCell ref="N70:O70"/>
    <mergeCell ref="A71:S71"/>
    <mergeCell ref="C72:D72"/>
    <mergeCell ref="N72:O72"/>
    <mergeCell ref="C73:D73"/>
    <mergeCell ref="N73:O73"/>
    <mergeCell ref="A69:A70"/>
    <mergeCell ref="B69:B70"/>
    <mergeCell ref="C69:D70"/>
    <mergeCell ref="E69:E70"/>
    <mergeCell ref="F69:F70"/>
    <mergeCell ref="G69:I69"/>
    <mergeCell ref="C81:D81"/>
    <mergeCell ref="N81:O81"/>
    <mergeCell ref="C82:D82"/>
    <mergeCell ref="N82:O82"/>
    <mergeCell ref="C83:D83"/>
    <mergeCell ref="N83:O83"/>
    <mergeCell ref="C77:D77"/>
    <mergeCell ref="N77:O77"/>
    <mergeCell ref="A78:E78"/>
    <mergeCell ref="N78:O78"/>
    <mergeCell ref="A79:S79"/>
    <mergeCell ref="C80:D80"/>
    <mergeCell ref="N80:O80"/>
    <mergeCell ref="A87:E87"/>
    <mergeCell ref="N87:O87"/>
    <mergeCell ref="A88:S88"/>
    <mergeCell ref="C89:D89"/>
    <mergeCell ref="N89:O89"/>
    <mergeCell ref="C90:D90"/>
    <mergeCell ref="N90:O90"/>
    <mergeCell ref="C84:D84"/>
    <mergeCell ref="N84:O84"/>
    <mergeCell ref="C85:D85"/>
    <mergeCell ref="N85:O85"/>
    <mergeCell ref="C86:D86"/>
    <mergeCell ref="N86:O86"/>
    <mergeCell ref="A94:S94"/>
    <mergeCell ref="A95:T95"/>
    <mergeCell ref="A96:T96"/>
    <mergeCell ref="A97:C98"/>
    <mergeCell ref="D97:N97"/>
    <mergeCell ref="O97:T98"/>
    <mergeCell ref="D98:N98"/>
    <mergeCell ref="A91:E91"/>
    <mergeCell ref="N91:O91"/>
    <mergeCell ref="A92:E92"/>
    <mergeCell ref="N92:O92"/>
    <mergeCell ref="A93:F93"/>
    <mergeCell ref="N93:O93"/>
    <mergeCell ref="J99:J100"/>
    <mergeCell ref="K99:O99"/>
    <mergeCell ref="P99:S99"/>
    <mergeCell ref="N100:O100"/>
    <mergeCell ref="A101:S101"/>
    <mergeCell ref="C102:D102"/>
    <mergeCell ref="N102:O102"/>
    <mergeCell ref="C103:D103"/>
    <mergeCell ref="N103:O103"/>
    <mergeCell ref="A99:A100"/>
    <mergeCell ref="B99:B100"/>
    <mergeCell ref="C99:D100"/>
    <mergeCell ref="E99:E100"/>
    <mergeCell ref="F99:F100"/>
    <mergeCell ref="G99:I99"/>
    <mergeCell ref="A108:E108"/>
    <mergeCell ref="N108:O108"/>
    <mergeCell ref="A109:S109"/>
    <mergeCell ref="C110:D110"/>
    <mergeCell ref="N110:O110"/>
    <mergeCell ref="C111:D111"/>
    <mergeCell ref="N111:O111"/>
    <mergeCell ref="C104:D104"/>
    <mergeCell ref="N104:O104"/>
    <mergeCell ref="A105:E105"/>
    <mergeCell ref="N105:O105"/>
    <mergeCell ref="A106:S106"/>
    <mergeCell ref="C107:D107"/>
    <mergeCell ref="N107:O107"/>
    <mergeCell ref="A117:S117"/>
    <mergeCell ref="C118:D118"/>
    <mergeCell ref="N118:O118"/>
    <mergeCell ref="C112:D112"/>
    <mergeCell ref="N112:O112"/>
    <mergeCell ref="C113:D113"/>
    <mergeCell ref="N113:O113"/>
    <mergeCell ref="C114:D114"/>
    <mergeCell ref="N114:O114"/>
    <mergeCell ref="F128:F129"/>
    <mergeCell ref="G128:I128"/>
    <mergeCell ref="A137:E137"/>
    <mergeCell ref="N137:O137"/>
    <mergeCell ref="A122:F122"/>
    <mergeCell ref="N122:O122"/>
    <mergeCell ref="A123:S123"/>
    <mergeCell ref="A124:T124"/>
    <mergeCell ref="A125:T125"/>
    <mergeCell ref="A126:C127"/>
    <mergeCell ref="D126:N126"/>
    <mergeCell ref="O126:T127"/>
    <mergeCell ref="D127:N127"/>
    <mergeCell ref="T99:T123"/>
    <mergeCell ref="C119:D119"/>
    <mergeCell ref="N119:O119"/>
    <mergeCell ref="A120:E120"/>
    <mergeCell ref="N120:O120"/>
    <mergeCell ref="A121:E121"/>
    <mergeCell ref="N121:O121"/>
    <mergeCell ref="C115:D115"/>
    <mergeCell ref="N115:O115"/>
    <mergeCell ref="A116:E116"/>
    <mergeCell ref="N116:O116"/>
    <mergeCell ref="A155:T155"/>
    <mergeCell ref="A156:C157"/>
    <mergeCell ref="D156:N156"/>
    <mergeCell ref="A135:S135"/>
    <mergeCell ref="C136:D136"/>
    <mergeCell ref="N136:O136"/>
    <mergeCell ref="C144:D144"/>
    <mergeCell ref="N144:O144"/>
    <mergeCell ref="C145:D145"/>
    <mergeCell ref="N145:O145"/>
    <mergeCell ref="A152:F152"/>
    <mergeCell ref="N152:O152"/>
    <mergeCell ref="A153:S153"/>
    <mergeCell ref="A154:T154"/>
    <mergeCell ref="T128:T153"/>
    <mergeCell ref="A138:S138"/>
    <mergeCell ref="C139:D139"/>
    <mergeCell ref="N139:O139"/>
    <mergeCell ref="C140:D140"/>
    <mergeCell ref="N140:O140"/>
    <mergeCell ref="C133:D133"/>
    <mergeCell ref="J128:J129"/>
    <mergeCell ref="K128:O128"/>
    <mergeCell ref="P128:S128"/>
    <mergeCell ref="N129:O129"/>
    <mergeCell ref="A130:S130"/>
    <mergeCell ref="C131:D131"/>
    <mergeCell ref="N131:O131"/>
    <mergeCell ref="C132:D132"/>
    <mergeCell ref="N132:O132"/>
    <mergeCell ref="A128:A129"/>
    <mergeCell ref="B128:B129"/>
    <mergeCell ref="C128:D129"/>
    <mergeCell ref="E128:E129"/>
    <mergeCell ref="P158:S158"/>
    <mergeCell ref="T158:T184"/>
    <mergeCell ref="N159:O159"/>
    <mergeCell ref="A160:S160"/>
    <mergeCell ref="C161:D161"/>
    <mergeCell ref="N161:O161"/>
    <mergeCell ref="C173:D173"/>
    <mergeCell ref="C174:D174"/>
    <mergeCell ref="C175:D175"/>
    <mergeCell ref="C170:D170"/>
    <mergeCell ref="C171:D171"/>
    <mergeCell ref="C172:D172"/>
    <mergeCell ref="A168:S168"/>
    <mergeCell ref="C169:D169"/>
    <mergeCell ref="C162:D162"/>
    <mergeCell ref="C166:D166"/>
    <mergeCell ref="N166:O166"/>
    <mergeCell ref="A167:E167"/>
    <mergeCell ref="N167:O167"/>
    <mergeCell ref="C163:D163"/>
    <mergeCell ref="N163:O163"/>
    <mergeCell ref="A164:E164"/>
    <mergeCell ref="N164:O164"/>
    <mergeCell ref="A165:S165"/>
    <mergeCell ref="D157:N157"/>
    <mergeCell ref="A158:A159"/>
    <mergeCell ref="B158:B159"/>
    <mergeCell ref="C158:D159"/>
    <mergeCell ref="E158:E159"/>
    <mergeCell ref="F158:F159"/>
    <mergeCell ref="G158:I158"/>
    <mergeCell ref="J158:J159"/>
    <mergeCell ref="K158:O158"/>
    <mergeCell ref="N169:O169"/>
    <mergeCell ref="C180:D180"/>
    <mergeCell ref="N180:O180"/>
    <mergeCell ref="A181:E181"/>
    <mergeCell ref="N181:O181"/>
    <mergeCell ref="A182:E182"/>
    <mergeCell ref="N182:O182"/>
    <mergeCell ref="C176:D176"/>
    <mergeCell ref="N176:O176"/>
    <mergeCell ref="A177:E177"/>
    <mergeCell ref="N177:O177"/>
    <mergeCell ref="A178:S178"/>
    <mergeCell ref="C179:D179"/>
    <mergeCell ref="N179:O179"/>
    <mergeCell ref="N172:O172"/>
    <mergeCell ref="N171:O171"/>
    <mergeCell ref="N170:O170"/>
    <mergeCell ref="A183:F183"/>
    <mergeCell ref="N183:O183"/>
    <mergeCell ref="A184:S184"/>
    <mergeCell ref="A185:T185"/>
    <mergeCell ref="A186:T186"/>
    <mergeCell ref="A187:C188"/>
    <mergeCell ref="D187:N187"/>
    <mergeCell ref="O187:T188"/>
    <mergeCell ref="D188:N188"/>
    <mergeCell ref="J189:J190"/>
    <mergeCell ref="K189:O189"/>
    <mergeCell ref="P189:S189"/>
    <mergeCell ref="T189:T214"/>
    <mergeCell ref="N190:O190"/>
    <mergeCell ref="A191:S191"/>
    <mergeCell ref="C192:D192"/>
    <mergeCell ref="N192:O192"/>
    <mergeCell ref="C193:D193"/>
    <mergeCell ref="N193:O193"/>
    <mergeCell ref="A189:A190"/>
    <mergeCell ref="B189:B190"/>
    <mergeCell ref="C189:D190"/>
    <mergeCell ref="E189:E190"/>
    <mergeCell ref="F189:F190"/>
    <mergeCell ref="G189:I189"/>
    <mergeCell ref="A198:E198"/>
    <mergeCell ref="N198:O198"/>
    <mergeCell ref="A199:S199"/>
    <mergeCell ref="C200:D200"/>
    <mergeCell ref="N200:O200"/>
    <mergeCell ref="C201:D201"/>
    <mergeCell ref="N201:O201"/>
    <mergeCell ref="C194:D194"/>
    <mergeCell ref="A207:E207"/>
    <mergeCell ref="C202:D202"/>
    <mergeCell ref="C203:D203"/>
    <mergeCell ref="C204:D204"/>
    <mergeCell ref="A212:E212"/>
    <mergeCell ref="N194:O194"/>
    <mergeCell ref="A195:E195"/>
    <mergeCell ref="N195:O195"/>
    <mergeCell ref="A196:S196"/>
    <mergeCell ref="C197:D197"/>
    <mergeCell ref="N197:O197"/>
    <mergeCell ref="C205:D205"/>
    <mergeCell ref="N205:O205"/>
    <mergeCell ref="C206:D206"/>
    <mergeCell ref="N206:O206"/>
    <mergeCell ref="N213:O213"/>
    <mergeCell ref="A214:S214"/>
    <mergeCell ref="A215:T215"/>
    <mergeCell ref="A208:S208"/>
    <mergeCell ref="C209:D209"/>
    <mergeCell ref="N209:O209"/>
    <mergeCell ref="C210:D210"/>
    <mergeCell ref="N210:O210"/>
    <mergeCell ref="A211:E211"/>
    <mergeCell ref="N211:O211"/>
    <mergeCell ref="N212:O212"/>
    <mergeCell ref="A225:E225"/>
    <mergeCell ref="N225:O225"/>
    <mergeCell ref="A226:S226"/>
    <mergeCell ref="C234:D234"/>
    <mergeCell ref="N234:O234"/>
    <mergeCell ref="C235:D235"/>
    <mergeCell ref="N235:O235"/>
    <mergeCell ref="C236:D236"/>
    <mergeCell ref="N236:O236"/>
    <mergeCell ref="A229:S229"/>
    <mergeCell ref="C230:D230"/>
    <mergeCell ref="N230:O230"/>
    <mergeCell ref="C231:D231"/>
    <mergeCell ref="N231:O231"/>
    <mergeCell ref="C232:D232"/>
    <mergeCell ref="N232:O232"/>
    <mergeCell ref="C227:D227"/>
    <mergeCell ref="N227:O227"/>
    <mergeCell ref="A228:E228"/>
    <mergeCell ref="N228:O228"/>
    <mergeCell ref="C241:D241"/>
    <mergeCell ref="N241:O241"/>
    <mergeCell ref="A242:E242"/>
    <mergeCell ref="N242:O242"/>
    <mergeCell ref="A243:E243"/>
    <mergeCell ref="N243:O243"/>
    <mergeCell ref="C237:D237"/>
    <mergeCell ref="N237:O237"/>
    <mergeCell ref="A238:E238"/>
    <mergeCell ref="N238:O238"/>
    <mergeCell ref="A239:S239"/>
    <mergeCell ref="C240:D240"/>
    <mergeCell ref="N240:O240"/>
    <mergeCell ref="A244:F244"/>
    <mergeCell ref="N244:O244"/>
    <mergeCell ref="A245:S245"/>
    <mergeCell ref="A246:T246"/>
    <mergeCell ref="A247:T247"/>
    <mergeCell ref="A248:C249"/>
    <mergeCell ref="D248:N248"/>
    <mergeCell ref="O248:T249"/>
    <mergeCell ref="D249:N249"/>
    <mergeCell ref="T219:T245"/>
    <mergeCell ref="N220:O220"/>
    <mergeCell ref="A221:S221"/>
    <mergeCell ref="C222:D222"/>
    <mergeCell ref="N222:O222"/>
    <mergeCell ref="C223:D223"/>
    <mergeCell ref="P250:S250"/>
    <mergeCell ref="T250:T277"/>
    <mergeCell ref="N251:O251"/>
    <mergeCell ref="A252:S252"/>
    <mergeCell ref="C253:D253"/>
    <mergeCell ref="N253:O253"/>
    <mergeCell ref="C254:D254"/>
    <mergeCell ref="N254:O254"/>
    <mergeCell ref="A250:A251"/>
    <mergeCell ref="B250:B251"/>
    <mergeCell ref="C250:D251"/>
    <mergeCell ref="E250:E251"/>
    <mergeCell ref="F250:F251"/>
    <mergeCell ref="G250:I250"/>
    <mergeCell ref="A258:S258"/>
    <mergeCell ref="C259:D259"/>
    <mergeCell ref="N259:O259"/>
    <mergeCell ref="A260:E260"/>
    <mergeCell ref="N260:O260"/>
    <mergeCell ref="A261:S261"/>
    <mergeCell ref="C255:D255"/>
    <mergeCell ref="N255:O255"/>
    <mergeCell ref="C256:D256"/>
    <mergeCell ref="A257:E257"/>
    <mergeCell ref="C266:D266"/>
    <mergeCell ref="C267:D267"/>
    <mergeCell ref="C268:D268"/>
    <mergeCell ref="C262:D262"/>
    <mergeCell ref="C263:D263"/>
    <mergeCell ref="C264:D264"/>
    <mergeCell ref="J250:J251"/>
    <mergeCell ref="C273:D273"/>
    <mergeCell ref="N273:O273"/>
    <mergeCell ref="N268:O268"/>
    <mergeCell ref="N267:O267"/>
    <mergeCell ref="N266:O266"/>
    <mergeCell ref="N264:O264"/>
    <mergeCell ref="N263:O263"/>
    <mergeCell ref="N262:O262"/>
    <mergeCell ref="N257:O257"/>
    <mergeCell ref="N256:O256"/>
    <mergeCell ref="A274:E274"/>
    <mergeCell ref="N274:O274"/>
    <mergeCell ref="A275:E275"/>
    <mergeCell ref="N275:O275"/>
    <mergeCell ref="C269:D269"/>
    <mergeCell ref="N269:O269"/>
    <mergeCell ref="A270:E270"/>
    <mergeCell ref="N270:O270"/>
    <mergeCell ref="A271:S271"/>
    <mergeCell ref="C272:D272"/>
    <mergeCell ref="N272:O272"/>
    <mergeCell ref="A276:F276"/>
    <mergeCell ref="N276:O276"/>
    <mergeCell ref="A277:S277"/>
    <mergeCell ref="A278:T278"/>
    <mergeCell ref="A279:T279"/>
    <mergeCell ref="A280:C281"/>
    <mergeCell ref="D280:N280"/>
    <mergeCell ref="O280:T281"/>
    <mergeCell ref="D281:N281"/>
    <mergeCell ref="J282:J283"/>
    <mergeCell ref="K282:O282"/>
    <mergeCell ref="P282:S282"/>
    <mergeCell ref="T282:T308"/>
    <mergeCell ref="N283:O283"/>
    <mergeCell ref="A284:S284"/>
    <mergeCell ref="C285:D285"/>
    <mergeCell ref="N285:O285"/>
    <mergeCell ref="C286:D286"/>
    <mergeCell ref="N286:O286"/>
    <mergeCell ref="A282:A283"/>
    <mergeCell ref="B282:B283"/>
    <mergeCell ref="C282:D283"/>
    <mergeCell ref="E282:E283"/>
    <mergeCell ref="F282:F283"/>
    <mergeCell ref="G282:I282"/>
    <mergeCell ref="A291:E291"/>
    <mergeCell ref="N291:O291"/>
    <mergeCell ref="A292:S292"/>
    <mergeCell ref="C293:D293"/>
    <mergeCell ref="N293:O293"/>
    <mergeCell ref="C294:D294"/>
    <mergeCell ref="N294:O294"/>
    <mergeCell ref="A288:E288"/>
    <mergeCell ref="N288:O288"/>
    <mergeCell ref="A289:S289"/>
    <mergeCell ref="C290:D290"/>
    <mergeCell ref="N290:O290"/>
    <mergeCell ref="C299:D299"/>
    <mergeCell ref="N299:O299"/>
    <mergeCell ref="A300:E300"/>
    <mergeCell ref="N300:O300"/>
    <mergeCell ref="C295:D295"/>
    <mergeCell ref="N295:O295"/>
    <mergeCell ref="C296:D296"/>
    <mergeCell ref="N296:O296"/>
    <mergeCell ref="C297:D297"/>
    <mergeCell ref="N297:O297"/>
    <mergeCell ref="A308:S308"/>
    <mergeCell ref="A309:T309"/>
    <mergeCell ref="C50:D50"/>
    <mergeCell ref="C54:D54"/>
    <mergeCell ref="N54:O54"/>
    <mergeCell ref="C59:D59"/>
    <mergeCell ref="N59:O59"/>
    <mergeCell ref="C74:D74"/>
    <mergeCell ref="N74:O74"/>
    <mergeCell ref="A305:E305"/>
    <mergeCell ref="N305:O305"/>
    <mergeCell ref="A306:E306"/>
    <mergeCell ref="N306:O306"/>
    <mergeCell ref="A307:F307"/>
    <mergeCell ref="N307:O307"/>
    <mergeCell ref="A301:S301"/>
    <mergeCell ref="C302:D302"/>
    <mergeCell ref="N302:O302"/>
    <mergeCell ref="C303:D303"/>
    <mergeCell ref="N303:O303"/>
    <mergeCell ref="C304:D304"/>
    <mergeCell ref="N304:O304"/>
    <mergeCell ref="C298:D298"/>
    <mergeCell ref="N298:O298"/>
    <mergeCell ref="N223:O223"/>
    <mergeCell ref="K250:O250"/>
    <mergeCell ref="N207:O207"/>
    <mergeCell ref="N204:O204"/>
    <mergeCell ref="N203:O203"/>
    <mergeCell ref="N202:O202"/>
    <mergeCell ref="N175:O175"/>
    <mergeCell ref="N174:O174"/>
    <mergeCell ref="N173:O173"/>
    <mergeCell ref="A216:T216"/>
    <mergeCell ref="A217:C218"/>
    <mergeCell ref="D217:N217"/>
    <mergeCell ref="O217:T218"/>
    <mergeCell ref="D218:N218"/>
    <mergeCell ref="A219:A220"/>
    <mergeCell ref="B219:B220"/>
    <mergeCell ref="C219:D220"/>
    <mergeCell ref="E219:E220"/>
    <mergeCell ref="F219:F220"/>
    <mergeCell ref="G219:I219"/>
    <mergeCell ref="J219:J220"/>
    <mergeCell ref="K219:O219"/>
    <mergeCell ref="P219:S219"/>
    <mergeCell ref="A213:F213"/>
    <mergeCell ref="N162:O162"/>
    <mergeCell ref="N151:O151"/>
    <mergeCell ref="N146:O146"/>
    <mergeCell ref="N143:O143"/>
    <mergeCell ref="N142:O142"/>
    <mergeCell ref="N141:O141"/>
    <mergeCell ref="N53:O53"/>
    <mergeCell ref="N52:O52"/>
    <mergeCell ref="A147:S147"/>
    <mergeCell ref="C148:D148"/>
    <mergeCell ref="N148:O148"/>
    <mergeCell ref="C149:D149"/>
    <mergeCell ref="N149:O149"/>
    <mergeCell ref="A150:E150"/>
    <mergeCell ref="N150:O150"/>
    <mergeCell ref="A146:E146"/>
    <mergeCell ref="C141:D141"/>
    <mergeCell ref="C142:D142"/>
    <mergeCell ref="C143:D143"/>
    <mergeCell ref="A151:E151"/>
    <mergeCell ref="N133:O133"/>
    <mergeCell ref="A134:E134"/>
    <mergeCell ref="N134:O134"/>
    <mergeCell ref="O156:T157"/>
    <mergeCell ref="N19:O19"/>
    <mergeCell ref="N51:O51"/>
    <mergeCell ref="N49:O49"/>
    <mergeCell ref="N48:O48"/>
    <mergeCell ref="N40:O40"/>
    <mergeCell ref="N24:O24"/>
    <mergeCell ref="N23:O23"/>
    <mergeCell ref="N22:O22"/>
    <mergeCell ref="N21:O21"/>
    <mergeCell ref="N20:O20"/>
    <mergeCell ref="A33:T33"/>
    <mergeCell ref="A34:C35"/>
    <mergeCell ref="D34:N34"/>
    <mergeCell ref="O34:T35"/>
    <mergeCell ref="D35:N35"/>
    <mergeCell ref="A36:A37"/>
    <mergeCell ref="B36:B37"/>
    <mergeCell ref="C36:D37"/>
    <mergeCell ref="E36:E37"/>
    <mergeCell ref="F36:F37"/>
    <mergeCell ref="G36:I36"/>
    <mergeCell ref="J36:J37"/>
    <mergeCell ref="K36:O36"/>
    <mergeCell ref="P36:S36"/>
  </mergeCells>
  <pageMargins left="0.70866141732283472" right="0.70866141732283472" top="0.55118110236220474" bottom="0.55118110236220474" header="0.31496062992125984" footer="0.31496062992125984"/>
  <pageSetup paperSize="9" scale="87" orientation="landscape" r:id="rId1"/>
  <rowBreaks count="9" manualBreakCount="9">
    <brk id="32" max="16383" man="1"/>
    <brk id="65" max="16383" man="1"/>
    <brk id="95" max="16383" man="1"/>
    <brk id="124" max="16383" man="1"/>
    <brk id="154" max="16383" man="1"/>
    <brk id="185" max="16383" man="1"/>
    <brk id="215" max="16383" man="1"/>
    <brk id="246" max="16383" man="1"/>
    <brk id="2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Page 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2021-11-26T06:29:51Z</cp:lastPrinted>
  <dcterms:created xsi:type="dcterms:W3CDTF">2021-03-30T10:29:26Z</dcterms:created>
  <dcterms:modified xsi:type="dcterms:W3CDTF">2021-11-26T11:25:58Z</dcterms:modified>
</cp:coreProperties>
</file>