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5" i="1"/>
  <c r="J21"/>
  <c r="J26" s="1"/>
  <c r="F21"/>
  <c r="F12"/>
  <c r="F26" s="1"/>
  <c r="F9"/>
</calcChain>
</file>

<file path=xl/sharedStrings.xml><?xml version="1.0" encoding="utf-8"?>
<sst xmlns="http://schemas.openxmlformats.org/spreadsheetml/2006/main" count="91" uniqueCount="65">
  <si>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</si>
  <si>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</si>
  <si>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</si>
  <si>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</si>
  <si>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</si>
  <si>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</si>
  <si>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</si>
  <si>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</si>
  <si>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</si>
  <si>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</si>
  <si>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</si>
  <si>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</si>
  <si>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</si>
  <si>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</si>
  <si>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</si>
  <si>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</si>
  <si>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</si>
  <si>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</si>
  <si>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</si>
  <si>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</si>
  <si>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</si>
  <si>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</si>
  <si>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</si>
  <si>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</si>
  <si>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</si>
  <si>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ПШЕНИЧНАЯ МОЛОЧНАЯ ЖИДКАЯ С МАСЛОМ</t>
  </si>
  <si>
    <t>2012</t>
  </si>
  <si>
    <t>1</t>
  </si>
  <si>
    <t>БУТЕРБРОД С МАСЛОМ</t>
  </si>
  <si>
    <t>30</t>
  </si>
  <si>
    <t>ТК№038</t>
  </si>
  <si>
    <t>ЧАЙ С ЛИМОНОМ</t>
  </si>
  <si>
    <t>180/6/7</t>
  </si>
  <si>
    <t>Итого за прием пищи:</t>
  </si>
  <si>
    <t>II Завтрак</t>
  </si>
  <si>
    <t>ТК №010</t>
  </si>
  <si>
    <t xml:space="preserve">ФРУКТЫ </t>
  </si>
  <si>
    <t>Обед</t>
  </si>
  <si>
    <t>85</t>
  </si>
  <si>
    <t>СУП КАРТОФЕЛЬНЫЙ С КЛЕЦКАМИ, ГОВЯДИНОЙ И ЗЕЛЕНЬЮ ПЕТРУШКИ</t>
  </si>
  <si>
    <t>180/10/10</t>
  </si>
  <si>
    <t>322</t>
  </si>
  <si>
    <t>ПЮРЕ КАРТОФЕЛЬНОЕ С МОРКОВЬЮ</t>
  </si>
  <si>
    <t>268</t>
  </si>
  <si>
    <t>СУФЛЕ ИЗ РЫБЫ</t>
  </si>
  <si>
    <t>ТК№017</t>
  </si>
  <si>
    <t>ОГУРЕЦ СОЛЕНЫЙ</t>
  </si>
  <si>
    <t>ТК №003</t>
  </si>
  <si>
    <t>ХЛЕБ РЖАНО-ПШЕНИЧНЫЙ ОБОГАЩЕННЫЙ</t>
  </si>
  <si>
    <t>ТК№004</t>
  </si>
  <si>
    <t>БАТОН ОБОГАЩЕННЫЙ</t>
  </si>
  <si>
    <t>20</t>
  </si>
  <si>
    <t>039</t>
  </si>
  <si>
    <t>НАПИТОК ЯБЛОЧНЫЙ</t>
  </si>
  <si>
    <t>180</t>
  </si>
  <si>
    <t>Полдник</t>
  </si>
  <si>
    <t>479</t>
  </si>
  <si>
    <t>БУЛОЧКА "ТВОРОЖНАЯ"</t>
  </si>
  <si>
    <t>60</t>
  </si>
  <si>
    <t>434</t>
  </si>
  <si>
    <t>МОЛОКО КИПЯЧЕНОЕ</t>
  </si>
  <si>
    <t>200</t>
  </si>
  <si>
    <t>Всего за день:</t>
  </si>
  <si>
    <t>Сбалансированность:</t>
  </si>
  <si>
    <t>0,9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</si>
</sst>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8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sqref="A1:T28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/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>
        <v>185</v>
      </c>
      <c r="F6" s="24">
        <v>10.119999999999999</v>
      </c>
      <c r="G6" s="25">
        <v>7.2</v>
      </c>
      <c r="H6" s="25">
        <v>8.3000000000000007</v>
      </c>
      <c r="I6" s="25">
        <v>35</v>
      </c>
      <c r="J6" s="25">
        <v>262.39999999999998</v>
      </c>
      <c r="K6" s="25">
        <v>0.1</v>
      </c>
      <c r="L6" s="25">
        <v>0.5</v>
      </c>
      <c r="M6" s="25">
        <v>0</v>
      </c>
      <c r="N6" s="26">
        <v>0.1</v>
      </c>
      <c r="O6" s="27"/>
      <c r="P6" s="25">
        <v>123.7</v>
      </c>
      <c r="Q6" s="25">
        <v>33.799999999999997</v>
      </c>
      <c r="R6" s="25">
        <v>168.3</v>
      </c>
      <c r="S6" s="25">
        <v>1.7</v>
      </c>
      <c r="T6" s="1"/>
    </row>
    <row r="7" spans="1:20">
      <c r="A7" s="21" t="s">
        <v>26</v>
      </c>
      <c r="B7" s="21" t="s">
        <v>27</v>
      </c>
      <c r="C7" s="22" t="s">
        <v>28</v>
      </c>
      <c r="D7" s="23"/>
      <c r="E7" s="21" t="s">
        <v>29</v>
      </c>
      <c r="F7" s="24">
        <v>5.7</v>
      </c>
      <c r="G7" s="25">
        <v>3.2</v>
      </c>
      <c r="H7" s="25">
        <v>4.0999999999999996</v>
      </c>
      <c r="I7" s="25">
        <v>7</v>
      </c>
      <c r="J7" s="25">
        <v>62</v>
      </c>
      <c r="K7" s="25">
        <v>0</v>
      </c>
      <c r="L7" s="25">
        <v>0</v>
      </c>
      <c r="M7" s="25">
        <v>0.1</v>
      </c>
      <c r="N7" s="26">
        <v>0.2</v>
      </c>
      <c r="O7" s="27"/>
      <c r="P7" s="25">
        <v>4.4000000000000004</v>
      </c>
      <c r="Q7" s="25">
        <v>2.2999999999999998</v>
      </c>
      <c r="R7" s="25">
        <v>13.2</v>
      </c>
      <c r="S7" s="25">
        <v>0.2</v>
      </c>
      <c r="T7" s="1"/>
    </row>
    <row r="8" spans="1:20">
      <c r="A8" s="21" t="s">
        <v>0</v>
      </c>
      <c r="B8" s="21" t="s">
        <v>30</v>
      </c>
      <c r="C8" s="22" t="s">
        <v>31</v>
      </c>
      <c r="D8" s="23"/>
      <c r="E8" s="21" t="s">
        <v>32</v>
      </c>
      <c r="F8" s="24">
        <v>2.87</v>
      </c>
      <c r="G8" s="25">
        <v>0.2</v>
      </c>
      <c r="H8" s="25">
        <v>0</v>
      </c>
      <c r="I8" s="25">
        <v>6.2</v>
      </c>
      <c r="J8" s="25">
        <v>26.5</v>
      </c>
      <c r="K8" s="25">
        <v>0</v>
      </c>
      <c r="L8" s="25">
        <v>1.1000000000000001</v>
      </c>
      <c r="M8" s="25">
        <v>0</v>
      </c>
      <c r="N8" s="26">
        <v>0</v>
      </c>
      <c r="O8" s="27"/>
      <c r="P8" s="25">
        <v>11.6</v>
      </c>
      <c r="Q8" s="25">
        <v>3.9</v>
      </c>
      <c r="R8" s="25">
        <v>4.4000000000000004</v>
      </c>
      <c r="S8" s="25">
        <v>0.4</v>
      </c>
      <c r="T8" s="1"/>
    </row>
    <row r="9" spans="1:20">
      <c r="A9" s="28" t="s">
        <v>33</v>
      </c>
      <c r="B9" s="29"/>
      <c r="C9" s="29"/>
      <c r="D9" s="29"/>
      <c r="E9" s="30"/>
      <c r="F9" s="31">
        <f>SUM(F6:F8)</f>
        <v>18.690000000000001</v>
      </c>
      <c r="G9" s="32">
        <v>10.6</v>
      </c>
      <c r="H9" s="32">
        <v>12.4</v>
      </c>
      <c r="I9" s="32">
        <v>48.2</v>
      </c>
      <c r="J9" s="32">
        <v>350.9</v>
      </c>
      <c r="K9" s="32">
        <v>0.1</v>
      </c>
      <c r="L9" s="32">
        <v>1.6</v>
      </c>
      <c r="M9" s="32">
        <v>0.1</v>
      </c>
      <c r="N9" s="33">
        <v>0.3</v>
      </c>
      <c r="O9" s="34"/>
      <c r="P9" s="32">
        <v>139.69999999999999</v>
      </c>
      <c r="Q9" s="32">
        <v>40</v>
      </c>
      <c r="R9" s="32">
        <v>185.9</v>
      </c>
      <c r="S9" s="32">
        <v>2.2999999999999998</v>
      </c>
      <c r="T9" s="1"/>
    </row>
    <row r="10" spans="1:20">
      <c r="A10" s="18" t="s">
        <v>34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/>
      <c r="B11" s="21" t="s">
        <v>35</v>
      </c>
      <c r="C11" s="22" t="s">
        <v>36</v>
      </c>
      <c r="D11" s="23"/>
      <c r="E11" s="21">
        <v>80</v>
      </c>
      <c r="F11" s="24">
        <v>18</v>
      </c>
      <c r="G11" s="25">
        <v>0.4</v>
      </c>
      <c r="H11" s="25">
        <v>0.4</v>
      </c>
      <c r="I11" s="25">
        <v>9.8000000000000007</v>
      </c>
      <c r="J11" s="25">
        <v>47</v>
      </c>
      <c r="K11" s="25">
        <v>0</v>
      </c>
      <c r="L11" s="25">
        <v>10</v>
      </c>
      <c r="M11" s="25">
        <v>0</v>
      </c>
      <c r="N11" s="26">
        <v>0.6</v>
      </c>
      <c r="O11" s="27"/>
      <c r="P11" s="25">
        <v>16</v>
      </c>
      <c r="Q11" s="25">
        <v>8</v>
      </c>
      <c r="R11" s="25">
        <v>11</v>
      </c>
      <c r="S11" s="25">
        <v>2.2000000000000002</v>
      </c>
      <c r="T11" s="1"/>
    </row>
    <row r="12" spans="1:20">
      <c r="A12" s="28" t="s">
        <v>33</v>
      </c>
      <c r="B12" s="29"/>
      <c r="C12" s="29"/>
      <c r="D12" s="29"/>
      <c r="E12" s="30"/>
      <c r="F12" s="31">
        <f>SUM(F11)</f>
        <v>18</v>
      </c>
      <c r="G12" s="32">
        <v>0.4</v>
      </c>
      <c r="H12" s="32">
        <v>0.4</v>
      </c>
      <c r="I12" s="32">
        <v>9.8000000000000007</v>
      </c>
      <c r="J12" s="32">
        <v>47</v>
      </c>
      <c r="K12" s="32">
        <v>0</v>
      </c>
      <c r="L12" s="32">
        <v>10</v>
      </c>
      <c r="M12" s="32">
        <v>0</v>
      </c>
      <c r="N12" s="33">
        <v>0.6</v>
      </c>
      <c r="O12" s="34"/>
      <c r="P12" s="32">
        <v>16</v>
      </c>
      <c r="Q12" s="32">
        <v>8</v>
      </c>
      <c r="R12" s="32">
        <v>11</v>
      </c>
      <c r="S12" s="32">
        <v>2.2000000000000002</v>
      </c>
      <c r="T12" s="1"/>
    </row>
    <row r="13" spans="1:20">
      <c r="A13" s="18" t="s">
        <v>37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26</v>
      </c>
      <c r="B14" s="21" t="s">
        <v>38</v>
      </c>
      <c r="C14" s="22" t="s">
        <v>39</v>
      </c>
      <c r="D14" s="23"/>
      <c r="E14" s="21" t="s">
        <v>40</v>
      </c>
      <c r="F14" s="24">
        <v>9.83</v>
      </c>
      <c r="G14" s="25">
        <v>5</v>
      </c>
      <c r="H14" s="25">
        <v>7.7</v>
      </c>
      <c r="I14" s="25">
        <v>11</v>
      </c>
      <c r="J14" s="25">
        <v>179</v>
      </c>
      <c r="K14" s="25">
        <v>0</v>
      </c>
      <c r="L14" s="25">
        <v>3.4</v>
      </c>
      <c r="M14" s="25">
        <v>0.2</v>
      </c>
      <c r="N14" s="26">
        <v>0.7</v>
      </c>
      <c r="O14" s="27"/>
      <c r="P14" s="25">
        <v>26.7</v>
      </c>
      <c r="Q14" s="25">
        <v>16.100000000000001</v>
      </c>
      <c r="R14" s="25">
        <v>62.1</v>
      </c>
      <c r="S14" s="25">
        <v>0.9</v>
      </c>
      <c r="T14" s="1"/>
    </row>
    <row r="15" spans="1:20">
      <c r="A15" s="21" t="s">
        <v>26</v>
      </c>
      <c r="B15" s="21" t="s">
        <v>41</v>
      </c>
      <c r="C15" s="22" t="s">
        <v>42</v>
      </c>
      <c r="D15" s="23"/>
      <c r="E15" s="21">
        <v>130</v>
      </c>
      <c r="F15" s="24">
        <v>12.67</v>
      </c>
      <c r="G15" s="25">
        <v>3</v>
      </c>
      <c r="H15" s="25">
        <v>4.8</v>
      </c>
      <c r="I15" s="25">
        <v>19.5</v>
      </c>
      <c r="J15" s="25">
        <v>134.30000000000001</v>
      </c>
      <c r="K15" s="25">
        <v>0.1</v>
      </c>
      <c r="L15" s="25">
        <v>9</v>
      </c>
      <c r="M15" s="25">
        <v>0.6</v>
      </c>
      <c r="N15" s="26">
        <v>0.4</v>
      </c>
      <c r="O15" s="27"/>
      <c r="P15" s="25">
        <v>44</v>
      </c>
      <c r="Q15" s="25">
        <v>34.6</v>
      </c>
      <c r="R15" s="25">
        <v>84.1</v>
      </c>
      <c r="S15" s="25">
        <v>1.2</v>
      </c>
      <c r="T15" s="1"/>
    </row>
    <row r="16" spans="1:20">
      <c r="A16" s="21" t="s">
        <v>26</v>
      </c>
      <c r="B16" s="21" t="s">
        <v>43</v>
      </c>
      <c r="C16" s="22" t="s">
        <v>44</v>
      </c>
      <c r="D16" s="23"/>
      <c r="E16" s="21">
        <v>70</v>
      </c>
      <c r="F16" s="24">
        <v>19.43</v>
      </c>
      <c r="G16" s="25">
        <v>13</v>
      </c>
      <c r="H16" s="25">
        <v>12</v>
      </c>
      <c r="I16" s="25">
        <v>3.4</v>
      </c>
      <c r="J16" s="25">
        <v>173.5</v>
      </c>
      <c r="K16" s="25">
        <v>0.1</v>
      </c>
      <c r="L16" s="25">
        <v>0.2</v>
      </c>
      <c r="M16" s="25">
        <v>0</v>
      </c>
      <c r="N16" s="26">
        <v>1.9</v>
      </c>
      <c r="O16" s="27"/>
      <c r="P16" s="25">
        <v>52.8</v>
      </c>
      <c r="Q16" s="25">
        <v>38.1</v>
      </c>
      <c r="R16" s="25">
        <v>185.6</v>
      </c>
      <c r="S16" s="25">
        <v>0.8</v>
      </c>
      <c r="T16" s="1"/>
    </row>
    <row r="17" spans="1:20">
      <c r="A17" s="21" t="s">
        <v>0</v>
      </c>
      <c r="B17" s="21" t="s">
        <v>45</v>
      </c>
      <c r="C17" s="22" t="s">
        <v>46</v>
      </c>
      <c r="D17" s="23"/>
      <c r="E17" s="21">
        <v>30</v>
      </c>
      <c r="F17" s="24">
        <v>3.6</v>
      </c>
      <c r="G17" s="25">
        <v>0.3</v>
      </c>
      <c r="H17" s="25">
        <v>0</v>
      </c>
      <c r="I17" s="25">
        <v>0.7</v>
      </c>
      <c r="J17" s="25">
        <v>5.2</v>
      </c>
      <c r="K17" s="25">
        <v>0</v>
      </c>
      <c r="L17" s="25">
        <v>0.8</v>
      </c>
      <c r="M17" s="25">
        <v>0</v>
      </c>
      <c r="N17" s="26">
        <v>0</v>
      </c>
      <c r="O17" s="27"/>
      <c r="P17" s="25">
        <v>8.3000000000000007</v>
      </c>
      <c r="Q17" s="25">
        <v>5</v>
      </c>
      <c r="R17" s="25">
        <v>8.6</v>
      </c>
      <c r="S17" s="25">
        <v>0.2</v>
      </c>
      <c r="T17" s="1"/>
    </row>
    <row r="18" spans="1:20">
      <c r="A18" s="21" t="s">
        <v>0</v>
      </c>
      <c r="B18" s="21" t="s">
        <v>47</v>
      </c>
      <c r="C18" s="22" t="s">
        <v>48</v>
      </c>
      <c r="D18" s="23"/>
      <c r="E18" s="21">
        <v>20</v>
      </c>
      <c r="F18" s="24">
        <v>1.28</v>
      </c>
      <c r="G18" s="25">
        <v>0.9</v>
      </c>
      <c r="H18" s="25">
        <v>0.2</v>
      </c>
      <c r="I18" s="25">
        <v>8.5</v>
      </c>
      <c r="J18" s="25">
        <v>40.799999999999997</v>
      </c>
      <c r="K18" s="25">
        <v>0</v>
      </c>
      <c r="L18" s="25">
        <v>0</v>
      </c>
      <c r="M18" s="25">
        <v>0</v>
      </c>
      <c r="N18" s="26">
        <v>0.4</v>
      </c>
      <c r="O18" s="27"/>
      <c r="P18" s="25">
        <v>3.2</v>
      </c>
      <c r="Q18" s="25">
        <v>3.5</v>
      </c>
      <c r="R18" s="25">
        <v>15.7</v>
      </c>
      <c r="S18" s="25">
        <v>0.7</v>
      </c>
      <c r="T18" s="1"/>
    </row>
    <row r="19" spans="1:20">
      <c r="A19" s="21" t="s">
        <v>0</v>
      </c>
      <c r="B19" s="21" t="s">
        <v>49</v>
      </c>
      <c r="C19" s="22" t="s">
        <v>50</v>
      </c>
      <c r="D19" s="23"/>
      <c r="E19" s="21" t="s">
        <v>51</v>
      </c>
      <c r="F19" s="24">
        <v>1.2</v>
      </c>
      <c r="G19" s="25">
        <v>1.5</v>
      </c>
      <c r="H19" s="25">
        <v>0.6</v>
      </c>
      <c r="I19" s="25">
        <v>10.3</v>
      </c>
      <c r="J19" s="25">
        <v>52.4</v>
      </c>
      <c r="K19" s="25">
        <v>0</v>
      </c>
      <c r="L19" s="25">
        <v>0</v>
      </c>
      <c r="M19" s="25">
        <v>0</v>
      </c>
      <c r="N19" s="26">
        <v>0</v>
      </c>
      <c r="O19" s="27"/>
      <c r="P19" s="25">
        <v>3.5</v>
      </c>
      <c r="Q19" s="25">
        <v>2.4</v>
      </c>
      <c r="R19" s="25">
        <v>11.7</v>
      </c>
      <c r="S19" s="25">
        <v>0.3</v>
      </c>
      <c r="T19" s="1"/>
    </row>
    <row r="20" spans="1:20">
      <c r="A20" s="21" t="s">
        <v>0</v>
      </c>
      <c r="B20" s="21" t="s">
        <v>52</v>
      </c>
      <c r="C20" s="22" t="s">
        <v>53</v>
      </c>
      <c r="D20" s="23"/>
      <c r="E20" s="21" t="s">
        <v>54</v>
      </c>
      <c r="F20" s="24">
        <v>3.43</v>
      </c>
      <c r="G20" s="25">
        <v>0.1</v>
      </c>
      <c r="H20" s="25">
        <v>0.1</v>
      </c>
      <c r="I20" s="25">
        <v>23.6</v>
      </c>
      <c r="J20" s="25">
        <v>96.8</v>
      </c>
      <c r="K20" s="25">
        <v>0</v>
      </c>
      <c r="L20" s="25">
        <v>0.9</v>
      </c>
      <c r="M20" s="25">
        <v>0</v>
      </c>
      <c r="N20" s="26">
        <v>0.1</v>
      </c>
      <c r="O20" s="27"/>
      <c r="P20" s="25">
        <v>10.9</v>
      </c>
      <c r="Q20" s="25">
        <v>3.3</v>
      </c>
      <c r="R20" s="25">
        <v>2.2999999999999998</v>
      </c>
      <c r="S20" s="25">
        <v>0.5</v>
      </c>
      <c r="T20" s="1"/>
    </row>
    <row r="21" spans="1:20">
      <c r="A21" s="28" t="s">
        <v>33</v>
      </c>
      <c r="B21" s="29"/>
      <c r="C21" s="29"/>
      <c r="D21" s="29"/>
      <c r="E21" s="30"/>
      <c r="F21" s="31">
        <f>SUM(F14:F20)</f>
        <v>51.440000000000005</v>
      </c>
      <c r="G21" s="32">
        <v>24.6</v>
      </c>
      <c r="H21" s="32">
        <v>25.4</v>
      </c>
      <c r="I21" s="32">
        <v>79.099999999999994</v>
      </c>
      <c r="J21" s="32">
        <f>SUM(J14:J20)</f>
        <v>681.99999999999989</v>
      </c>
      <c r="K21" s="32">
        <v>0.2</v>
      </c>
      <c r="L21" s="32">
        <v>14.3</v>
      </c>
      <c r="M21" s="32">
        <v>0.8</v>
      </c>
      <c r="N21" s="33">
        <v>3.6</v>
      </c>
      <c r="O21" s="34"/>
      <c r="P21" s="32">
        <v>150.19999999999999</v>
      </c>
      <c r="Q21" s="32">
        <v>103.9</v>
      </c>
      <c r="R21" s="32">
        <v>374.2</v>
      </c>
      <c r="S21" s="32">
        <v>4.8</v>
      </c>
      <c r="T21" s="1"/>
    </row>
    <row r="22" spans="1:20">
      <c r="A22" s="18" t="s">
        <v>55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  <c r="T22" s="1"/>
    </row>
    <row r="23" spans="1:20">
      <c r="A23" s="21" t="s">
        <v>23</v>
      </c>
      <c r="B23" s="21" t="s">
        <v>56</v>
      </c>
      <c r="C23" s="22" t="s">
        <v>57</v>
      </c>
      <c r="D23" s="23"/>
      <c r="E23" s="21" t="s">
        <v>58</v>
      </c>
      <c r="F23" s="24">
        <v>7.94</v>
      </c>
      <c r="G23" s="25">
        <v>8.8000000000000007</v>
      </c>
      <c r="H23" s="25">
        <v>2.8</v>
      </c>
      <c r="I23" s="25">
        <v>35.1</v>
      </c>
      <c r="J23" s="25">
        <v>173</v>
      </c>
      <c r="K23" s="25">
        <v>0.1</v>
      </c>
      <c r="L23" s="25">
        <v>0</v>
      </c>
      <c r="M23" s="25">
        <v>0</v>
      </c>
      <c r="N23" s="26">
        <v>0.4</v>
      </c>
      <c r="O23" s="27"/>
      <c r="P23" s="25">
        <v>43.5</v>
      </c>
      <c r="Q23" s="25">
        <v>10.3</v>
      </c>
      <c r="R23" s="25">
        <v>77.400000000000006</v>
      </c>
      <c r="S23" s="25">
        <v>0.6</v>
      </c>
      <c r="T23" s="1"/>
    </row>
    <row r="24" spans="1:20">
      <c r="A24" s="21" t="s">
        <v>23</v>
      </c>
      <c r="B24" s="21" t="s">
        <v>59</v>
      </c>
      <c r="C24" s="22" t="s">
        <v>60</v>
      </c>
      <c r="D24" s="23"/>
      <c r="E24" s="21" t="s">
        <v>61</v>
      </c>
      <c r="F24" s="24">
        <v>12.67</v>
      </c>
      <c r="G24" s="25">
        <v>6</v>
      </c>
      <c r="H24" s="25">
        <v>4.4000000000000004</v>
      </c>
      <c r="I24" s="25">
        <v>9.8000000000000007</v>
      </c>
      <c r="J24" s="25">
        <v>99</v>
      </c>
      <c r="K24" s="25">
        <v>0.1</v>
      </c>
      <c r="L24" s="25">
        <v>1.1000000000000001</v>
      </c>
      <c r="M24" s="25">
        <v>0.1</v>
      </c>
      <c r="N24" s="26">
        <v>0</v>
      </c>
      <c r="O24" s="27"/>
      <c r="P24" s="25">
        <v>214</v>
      </c>
      <c r="Q24" s="25">
        <v>23.5</v>
      </c>
      <c r="R24" s="25">
        <v>151.1</v>
      </c>
      <c r="S24" s="25">
        <v>0.2</v>
      </c>
      <c r="T24" s="1"/>
    </row>
    <row r="25" spans="1:20">
      <c r="A25" s="28" t="s">
        <v>33</v>
      </c>
      <c r="B25" s="29"/>
      <c r="C25" s="29"/>
      <c r="D25" s="29"/>
      <c r="E25" s="30"/>
      <c r="F25" s="31">
        <f>SUM(F23:F24)</f>
        <v>20.61</v>
      </c>
      <c r="G25" s="32">
        <v>14.8</v>
      </c>
      <c r="H25" s="32">
        <v>7.2</v>
      </c>
      <c r="I25" s="32">
        <v>44.9</v>
      </c>
      <c r="J25" s="32">
        <v>272</v>
      </c>
      <c r="K25" s="32">
        <v>0.2</v>
      </c>
      <c r="L25" s="32">
        <v>1.1000000000000001</v>
      </c>
      <c r="M25" s="32">
        <v>0.1</v>
      </c>
      <c r="N25" s="33">
        <v>0.4</v>
      </c>
      <c r="O25" s="34"/>
      <c r="P25" s="32">
        <v>257.5</v>
      </c>
      <c r="Q25" s="32">
        <v>33.799999999999997</v>
      </c>
      <c r="R25" s="32">
        <v>228.5</v>
      </c>
      <c r="S25" s="32">
        <v>0.8</v>
      </c>
      <c r="T25" s="1"/>
    </row>
    <row r="26" spans="1:20">
      <c r="A26" s="28" t="s">
        <v>62</v>
      </c>
      <c r="B26" s="29"/>
      <c r="C26" s="29"/>
      <c r="D26" s="29"/>
      <c r="E26" s="30"/>
      <c r="F26" s="31">
        <f>SUM(F9+F12+F21+F25)</f>
        <v>108.74</v>
      </c>
      <c r="G26" s="32">
        <v>50.5</v>
      </c>
      <c r="H26" s="32">
        <v>45.4</v>
      </c>
      <c r="I26" s="32">
        <v>182</v>
      </c>
      <c r="J26" s="32">
        <f>J9+J12+J21+J25</f>
        <v>1351.8999999999999</v>
      </c>
      <c r="K26" s="32">
        <v>0.5</v>
      </c>
      <c r="L26" s="32">
        <v>27</v>
      </c>
      <c r="M26" s="32">
        <v>1</v>
      </c>
      <c r="N26" s="33">
        <v>4.9000000000000004</v>
      </c>
      <c r="O26" s="34"/>
      <c r="P26" s="32">
        <v>563.4</v>
      </c>
      <c r="Q26" s="32">
        <v>185.7</v>
      </c>
      <c r="R26" s="32">
        <v>799.5</v>
      </c>
      <c r="S26" s="32">
        <v>10.1</v>
      </c>
      <c r="T26" s="1"/>
    </row>
    <row r="27" spans="1:20">
      <c r="A27" s="28" t="s">
        <v>63</v>
      </c>
      <c r="B27" s="29"/>
      <c r="C27" s="29"/>
      <c r="D27" s="29"/>
      <c r="E27" s="29"/>
      <c r="F27" s="30"/>
      <c r="G27" s="35" t="s">
        <v>27</v>
      </c>
      <c r="H27" s="35" t="s">
        <v>64</v>
      </c>
      <c r="I27" s="35">
        <v>3.6</v>
      </c>
      <c r="J27" s="36" t="s">
        <v>0</v>
      </c>
      <c r="K27" s="36" t="s">
        <v>0</v>
      </c>
      <c r="L27" s="36" t="s">
        <v>0</v>
      </c>
      <c r="M27" s="36" t="s">
        <v>0</v>
      </c>
      <c r="N27" s="37" t="s">
        <v>0</v>
      </c>
      <c r="O27" s="37"/>
      <c r="P27" s="36" t="s">
        <v>0</v>
      </c>
      <c r="Q27" s="36" t="s">
        <v>0</v>
      </c>
      <c r="R27" s="36" t="s">
        <v>0</v>
      </c>
      <c r="S27" s="36" t="s">
        <v>0</v>
      </c>
      <c r="T27" s="1"/>
    </row>
    <row r="28" spans="1:20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</sheetData>
  <mergeCells count="58">
    <mergeCell ref="A26:E26"/>
    <mergeCell ref="N26:O26"/>
    <mergeCell ref="A27:F27"/>
    <mergeCell ref="N27:O27"/>
    <mergeCell ref="A28:S28"/>
    <mergeCell ref="A22:S22"/>
    <mergeCell ref="C23:D23"/>
    <mergeCell ref="N23:O23"/>
    <mergeCell ref="C24:D24"/>
    <mergeCell ref="N24:O24"/>
    <mergeCell ref="A25:E25"/>
    <mergeCell ref="N25:O25"/>
    <mergeCell ref="C19:D19"/>
    <mergeCell ref="N19:O19"/>
    <mergeCell ref="C20:D20"/>
    <mergeCell ref="N20:O20"/>
    <mergeCell ref="A21:E21"/>
    <mergeCell ref="N21:O21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8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2021-12-15T06:08:45Z</dcterms:modified>
</cp:coreProperties>
</file>